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V:\EQ\Data Unit\Waste Data\Reporting\Official Statistics\OS Secure\WFAS\2017\Tables\Business Waste Tables\"/>
    </mc:Choice>
  </mc:AlternateContent>
  <bookViews>
    <workbookView xWindow="0" yWindow="0" windowWidth="25200" windowHeight="12015" activeTab="1"/>
  </bookViews>
  <sheets>
    <sheet name="Version" sheetId="2" r:id="rId1"/>
    <sheet name="About" sheetId="3" r:id="rId2"/>
    <sheet name="Contents" sheetId="4" r:id="rId3"/>
    <sheet name="Waste type_economic sector" sheetId="5" r:id="rId4"/>
    <sheet name="Waste type_local authority" sheetId="6" r:id="rId5"/>
    <sheet name="Total_ local authority area" sheetId="7" r:id="rId6"/>
    <sheet name="Total_strategic planning area" sheetId="8" r:id="rId7"/>
  </sheets>
  <externalReferences>
    <externalReference r:id="rId8"/>
  </externalReferences>
  <definedNames>
    <definedName name="Current_Year">[1]Sheet1!$B$2</definedName>
    <definedName name="One_million">1000000</definedName>
    <definedName name="One_thousand">1000</definedName>
    <definedName name="_xlnm.Print_Area" localSheetId="2">Contents!$A$1:$A$35</definedName>
    <definedName name="Year">[1]Sheet1!$B$2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 i="4" l="1"/>
  <c r="A15" i="4"/>
  <c r="A14" i="4"/>
  <c r="A13" i="4"/>
</calcChain>
</file>

<file path=xl/sharedStrings.xml><?xml version="1.0" encoding="utf-8"?>
<sst xmlns="http://schemas.openxmlformats.org/spreadsheetml/2006/main" count="201" uniqueCount="127">
  <si>
    <t>Version</t>
  </si>
  <si>
    <t>Date</t>
  </si>
  <si>
    <t>Description</t>
  </si>
  <si>
    <t>Initial Release</t>
  </si>
  <si>
    <t>The 2017 Business Waste Data Tables is a series of tables that present data for Scottish waste generated by businesses in Scotland.  The waste data is broken down into waste types, economic sector, waste category, local authority of waste origin, and Strategic Development Plan (SDP) area of the waste origin for 2017</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</si>
  <si>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</si>
  <si>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</si>
  <si>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A narrative on the tables that describes  major trends and interpretation of the data may be downloaded from:</t>
  </si>
  <si>
    <t>http://www.sepa.org.uk/environment/waste/waste-data/waste-data-reporting/waste-data-for-scotland/</t>
  </si>
  <si>
    <t>What is waste generated?</t>
  </si>
  <si>
    <t xml:space="preserve">This is all waste business waste  generated within Scotland. It comprises waste from commerce and industry such as factories, utility and transport companies, shops, offices, hotels, restaurants, schools and hospitals and public sector organisations.  It also includes waste from the mining industry and estimates for the generation of agricultural waste.
</t>
  </si>
  <si>
    <t>Where can I find the methodology used to prepare the data?</t>
  </si>
  <si>
    <t xml:space="preserve">The methodology used to estimate the waste generated in Scotland changed in 2011. Previously based on business surveys, the waste from commerce and industry is now prepared using a more robust method based on SEPA site returns. </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</si>
  <si>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</si>
  <si>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</si>
  <si>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Hazardous waste interrogator (Environment Agency) 
A fuller description of the data sets is provided in Appendix 1 of the quality report that accompanies the waste data tables. 
This application contains SEPA data © Scottish Environment Protection Agency (2019).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</si>
  <si>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</si>
  <si>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Contents</t>
  </si>
  <si>
    <t>About</t>
  </si>
  <si>
    <t>\\\\\\\</t>
  </si>
  <si>
    <t xml:space="preserve">Economic sector that produced the waste </t>
  </si>
  <si>
    <t>Total</t>
  </si>
  <si>
    <t>Commerce 2011</t>
  </si>
  <si>
    <t>* At the time of publication total tonnages vary  from the published 2016 WFAS discover tool by 2,020 tonnes due to amendments to 2016 SEPA site returns since publication of that data</t>
  </si>
  <si>
    <t>† Other manufacturing includes textiles, paper &amp; printing, petroleum products, non-metallic minerals, metal products, machinery &amp; equipment and miscellaneous</t>
  </si>
  <si>
    <r>
      <rPr>
        <vertAlign val="superscript"/>
        <sz val="10"/>
        <color indexed="8"/>
        <rFont val="Arial"/>
        <family val="2"/>
      </rPr>
      <t xml:space="preserve">‡ </t>
    </r>
    <r>
      <rPr>
        <sz val="10"/>
        <color indexed="8"/>
        <rFont val="Arial"/>
        <family val="2"/>
      </rPr>
      <t>Dry weight</t>
    </r>
  </si>
  <si>
    <t>Agriculture, forestry and fishing</t>
  </si>
  <si>
    <t>Commerce</t>
  </si>
  <si>
    <t xml:space="preserve">Manufacture of chemicals, plastics and pharmaceuticals </t>
  </si>
  <si>
    <t>Manufacture of food and beverage products</t>
  </si>
  <si>
    <t>Manufacture of wood products</t>
  </si>
  <si>
    <t xml:space="preserve">Other manufacturing </t>
  </si>
  <si>
    <t>Power industry</t>
  </si>
  <si>
    <t xml:space="preserve">Waste management </t>
  </si>
  <si>
    <t>Water industry</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</si>
  <si>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</si>
  <si>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</si>
  <si>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</si>
  <si>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</si>
  <si>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</si>
  <si>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</si>
  <si>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</si>
  <si>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</si>
  <si>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</si>
  <si>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</si>
  <si>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</si>
  <si>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</si>
  <si>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</si>
  <si>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</si>
  <si>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</si>
  <si>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</si>
  <si>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</si>
  <si>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</si>
  <si>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</si>
  <si>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</si>
  <si>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</si>
  <si>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</si>
  <si>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</si>
  <si>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</si>
  <si>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</si>
  <si>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</si>
  <si>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</si>
  <si>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</si>
  <si>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</si>
  <si>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</si>
  <si>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</si>
  <si>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</si>
  <si>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</si>
  <si>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Waste type</t>
  </si>
  <si>
    <t xml:space="preserve">Local authority area where the waste was produced </t>
  </si>
  <si>
    <t>Aberdeen City</t>
  </si>
  <si>
    <t>Aberdeenshire</t>
  </si>
  <si>
    <t>Angus</t>
  </si>
  <si>
    <t>Argyll and Bute</t>
  </si>
  <si>
    <t>City of Edinburgh</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</si>
  <si>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</si>
  <si>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</si>
  <si>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</si>
  <si>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</si>
  <si>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</si>
  <si>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</si>
  <si>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</si>
  <si>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</si>
  <si>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</si>
  <si>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</si>
  <si>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</si>
  <si>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</si>
  <si>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</si>
  <si>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</si>
  <si>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</si>
  <si>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</si>
  <si>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</si>
  <si>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</si>
  <si>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</si>
  <si>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</si>
  <si>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</si>
  <si>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</si>
  <si>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</si>
  <si>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</si>
  <si>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</si>
  <si>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</si>
  <si>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</si>
  <si>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Offshore</t>
  </si>
  <si>
    <t>Unknown</t>
  </si>
  <si>
    <t>* Dry weight</t>
  </si>
  <si>
    <t>Local authority area</t>
  </si>
  <si>
    <t>Unknown*</t>
  </si>
  <si>
    <t>* Data based on modelling or data sources for which geographic origin is not available.  These include agricultural plastics, agricultural chemicals, waste solvents, and waste tyres.</t>
  </si>
  <si>
    <t>Strategic development plan area</t>
  </si>
  <si>
    <t>ACSplan</t>
  </si>
  <si>
    <t>GCVplan</t>
  </si>
  <si>
    <t>SESplan</t>
  </si>
  <si>
    <t>TAYplan</t>
  </si>
  <si>
    <t>Rest of Scotland</t>
  </si>
  <si>
    <t xml:space="preserve">Offshore </t>
  </si>
  <si>
    <t>ACSplan (Aberdeen &amp; Aberdeenshire)</t>
  </si>
  <si>
    <t>GCVplan (East Dunbartonshire, East Renfrewshire, Glasgow, Inverclyde, North Lanarkshire, Renfrewshire, South Lanarkshire, West Dunbartonshire)</t>
  </si>
  <si>
    <t>SESplan (East Lothian, Edinburgh, Fife*, Midlothian, Scottish Borders, West Lothian)</t>
  </si>
  <si>
    <t>TAYplan (Angus, Dundee, Fife*, Perth &amp; Kinross)</t>
  </si>
  <si>
    <t>* All Fife waste arisings have been included in the SESplan area</t>
  </si>
  <si>
    <t>Table 4. Scottish business waste generated by strategic development plan area 2017 (tonnes)</t>
  </si>
  <si>
    <t>Table 3. Scottish business waste generated by local authority area 2017 (tonnes)</t>
  </si>
  <si>
    <t>Table 2. Scottish business waste generated by waste type and local authority area 2017 (tonnes)</t>
  </si>
  <si>
    <t>Table 1. Scottish business waste generated by waste type and economic sector 2017 (tonnes)*</t>
  </si>
  <si>
    <t>Mining and quarrying†</t>
  </si>
  <si>
    <t>2017 Business Waste Data Tables</t>
  </si>
  <si>
    <t>Scottish Business Waste Data Tables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</si>
</sst>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5" x14ac:knownFonts="1">
    <font>
      <sz val="9"/>
      <color theme="1"/>
      <name val="Calibri"/>
      <family val="2"/>
      <scheme val="minor"/>
    </font>
    <font>
      <sz val="9"/>
      <color theme="1"/>
      <name val="Calibri"/>
      <family val="2"/>
      <scheme val="minor"/>
    </font>
    <font>
      <b/>
      <sz val="11"/>
      <color theme="1"/>
      <name val="Calibri"/>
      <family val="2"/>
      <scheme val="minor"/>
    </font>
    <font>
      <sz val="11"/>
      <color theme="1"/>
      <name val="Calibri"/>
      <family val="2"/>
      <scheme val="minor"/>
    </font>
    <font>
      <sz val="11"/>
      <color indexed="8"/>
      <name val="Arial"/>
      <family val="2"/>
    </font>
    <font>
      <b/>
      <sz val="18"/>
      <color indexed="9"/>
      <name val="Arial"/>
      <family val="2"/>
    </font>
    <font>
      <sz val="10"/>
      <name val="Arial"/>
      <family val="2"/>
    </font>
    <font>
      <u/>
      <sz val="11"/>
      <color theme="10"/>
      <name val="Calibri"/>
      <family val="2"/>
      <scheme val="minor"/>
    </font>
    <font>
      <b/>
      <sz val="12"/>
      <color rgb="FF0066CC"/>
      <name val="Times New Roman"/>
      <family val="1"/>
    </font>
    <font>
      <sz val="11"/>
      <name val="Arial"/>
      <family val="2"/>
    </font>
    <font>
      <u/>
      <sz val="10"/>
      <color theme="10"/>
      <name val="Arial"/>
      <family val="2"/>
    </font>
    <font>
      <u/>
      <sz val="11"/>
      <color theme="10"/>
      <name val="Arial"/>
      <family val="2"/>
    </font>
    <font>
      <u/>
      <sz val="11"/>
      <color indexed="12"/>
      <name val="Arial"/>
      <family val="2"/>
    </font>
    <font>
      <sz val="11"/>
      <color theme="1"/>
      <name val="Arial"/>
      <family val="2"/>
    </font>
    <font>
      <b/>
      <sz val="14"/>
      <color rgb="FF002060"/>
      <name val="Arial"/>
      <family val="2"/>
    </font>
    <font>
      <sz val="11"/>
      <color rgb="FFFF0000"/>
      <name val="Calibri"/>
      <family val="2"/>
      <scheme val="minor"/>
    </font>
    <font>
      <b/>
      <sz val="10"/>
      <color theme="0"/>
      <name val="Arial"/>
      <family val="2"/>
    </font>
    <font>
      <sz val="10"/>
      <color theme="1"/>
      <name val="Arial"/>
      <family val="2"/>
    </font>
    <font>
      <sz val="10"/>
      <color rgb="FF000000"/>
      <name val="Arial"/>
      <family val="2"/>
    </font>
    <font>
      <b/>
      <sz val="10"/>
      <name val="Arial"/>
      <family val="2"/>
    </font>
    <font>
      <b/>
      <sz val="10"/>
      <color theme="1"/>
      <name val="Arial"/>
      <family val="2"/>
    </font>
    <font>
      <sz val="8"/>
      <color theme="1"/>
      <name val="Arial"/>
      <family val="2"/>
    </font>
    <font>
      <sz val="10"/>
      <color indexed="8"/>
      <name val="Arial"/>
      <family val="2"/>
    </font>
    <font>
      <vertAlign val="superscript"/>
      <sz val="10"/>
      <color indexed="8"/>
      <name val="Arial"/>
      <family val="2"/>
    </font>
    <font>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theme="0"/>
        <bgColor indexed="64"/>
      </patternFill>
    </fill>
    <fill>
      <patternFill patternType="solid">
        <fgColor rgb="FF00206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diagonal/>
    </border>
  </borders>
  <cellStyleXfs count="13">
    <xf numFmtId="0" fontId="0" fillId="0" borderId="0"/>
    <xf numFmtId="0" fontId="1" fillId="0" borderId="0"/>
    <xf numFmtId="0" fontId="3" fillId="0" borderId="0"/>
    <xf numFmtId="0" fontId="3" fillId="0" borderId="0"/>
    <xf numFmtId="0" fontId="7" fillId="0" borderId="0" applyNumberFormat="0" applyFill="0" applyBorder="0" applyAlignment="0" applyProtection="0"/>
    <xf numFmtId="0" fontId="10" fillId="0" borderId="0" applyNumberFormat="0" applyFill="0" applyBorder="0" applyAlignment="0" applyProtection="0"/>
    <xf numFmtId="0" fontId="3" fillId="0" borderId="0"/>
    <xf numFmtId="0" fontId="6" fillId="0" borderId="0"/>
    <xf numFmtId="0" fontId="6" fillId="0" borderId="0"/>
    <xf numFmtId="43" fontId="3" fillId="0" borderId="0" applyFont="0" applyFill="0" applyBorder="0" applyAlignment="0" applyProtection="0"/>
    <xf numFmtId="0" fontId="22" fillId="0" borderId="0"/>
    <xf numFmtId="0" fontId="6" fillId="0" borderId="0"/>
    <xf numFmtId="0" fontId="3" fillId="0" borderId="0"/>
  </cellStyleXfs>
  <cellXfs count="106">
    <xf numFmtId="0" fontId="0" fillId="0" borderId="0" xfId="0"/>
    <xf numFmtId="0" fontId="2" fillId="0" borderId="0" xfId="1" applyFont="1"/>
    <xf numFmtId="0" fontId="1" fillId="0" borderId="0" xfId="1"/>
    <xf numFmtId="0" fontId="2" fillId="0" borderId="1" xfId="1" applyFont="1" applyBorder="1"/>
    <xf numFmtId="14" fontId="1" fillId="0" borderId="0" xfId="1" applyNumberFormat="1"/>
    <xf numFmtId="0" fontId="4" fillId="2" borderId="0" xfId="2" applyFont="1" applyFill="1"/>
    <xf numFmtId="0" fontId="5" fillId="3" borderId="0" xfId="2" applyFont="1" applyFill="1" applyAlignment="1">
      <alignment horizontal="center" vertical="center"/>
    </xf>
    <xf numFmtId="0" fontId="3" fillId="0" borderId="0" xfId="2" applyAlignment="1"/>
    <xf numFmtId="0" fontId="6" fillId="2" borderId="0" xfId="3" applyFont="1" applyFill="1" applyAlignment="1">
      <alignment horizontal="left" vertical="top" wrapText="1"/>
    </xf>
    <xf numFmtId="0" fontId="4" fillId="2" borderId="0" xfId="3" applyFont="1" applyFill="1"/>
    <xf numFmtId="0" fontId="4" fillId="2" borderId="0" xfId="2" applyFont="1" applyFill="1" applyAlignment="1">
      <alignment vertical="top"/>
    </xf>
    <xf numFmtId="0" fontId="7" fillId="2" borderId="0" xfId="4" applyFill="1" applyAlignment="1">
      <alignment horizontal="left" vertical="top"/>
    </xf>
    <xf numFmtId="0" fontId="3" fillId="0" borderId="0" xfId="3"/>
    <xf numFmtId="0" fontId="4" fillId="2" borderId="0" xfId="3" applyFont="1" applyFill="1" applyAlignment="1">
      <alignment vertical="top"/>
    </xf>
    <xf numFmtId="0" fontId="7" fillId="0" borderId="0" xfId="4"/>
    <xf numFmtId="0" fontId="8" fillId="0" borderId="0" xfId="3" applyFont="1" applyAlignment="1">
      <alignment horizontal="left"/>
    </xf>
    <xf numFmtId="0" fontId="8" fillId="0" borderId="0" xfId="2" applyFont="1" applyAlignment="1">
      <alignment horizontal="left"/>
    </xf>
    <xf numFmtId="0" fontId="8" fillId="0" borderId="0" xfId="3" applyFont="1" applyAlignment="1">
      <alignment horizontal="left" vertical="center"/>
    </xf>
    <xf numFmtId="0" fontId="7" fillId="2" borderId="0" xfId="4" applyFill="1" applyAlignment="1">
      <alignment horizontal="left" vertical="top" wrapText="1"/>
    </xf>
    <xf numFmtId="0" fontId="8" fillId="0" borderId="0" xfId="2" applyFont="1" applyAlignment="1">
      <alignment horizontal="left" vertical="center"/>
    </xf>
    <xf numFmtId="0" fontId="6" fillId="2" borderId="0" xfId="2" applyFont="1" applyFill="1" applyAlignment="1">
      <alignment horizontal="left" vertical="top" wrapText="1"/>
    </xf>
    <xf numFmtId="0" fontId="6" fillId="2" borderId="0" xfId="2" applyFont="1" applyFill="1" applyAlignment="1">
      <alignment horizontal="left" vertical="center" wrapText="1"/>
    </xf>
    <xf numFmtId="0" fontId="4" fillId="2" borderId="0" xfId="2" applyFont="1" applyFill="1" applyAlignment="1">
      <alignment vertical="center"/>
    </xf>
    <xf numFmtId="0" fontId="9" fillId="2" borderId="0" xfId="2" applyFont="1" applyFill="1" applyAlignment="1">
      <alignment horizontal="left" vertical="center" wrapText="1"/>
    </xf>
    <xf numFmtId="0" fontId="3" fillId="0" borderId="0" xfId="2"/>
    <xf numFmtId="0" fontId="5" fillId="3" borderId="0" xfId="2" applyFont="1" applyFill="1" applyAlignment="1">
      <alignment horizontal="center"/>
    </xf>
    <xf numFmtId="0" fontId="5" fillId="0" borderId="0" xfId="2" applyFont="1" applyFill="1" applyAlignment="1">
      <alignment horizontal="center"/>
    </xf>
    <xf numFmtId="0" fontId="3" fillId="0" borderId="0" xfId="2" applyFill="1"/>
    <xf numFmtId="0" fontId="4" fillId="0" borderId="0" xfId="2" applyFont="1"/>
    <xf numFmtId="0" fontId="10" fillId="2" borderId="0" xfId="5" applyFill="1" applyAlignment="1">
      <alignment vertical="center"/>
    </xf>
    <xf numFmtId="0" fontId="11" fillId="0" borderId="0" xfId="4" applyFont="1"/>
    <xf numFmtId="0" fontId="3" fillId="0" borderId="0" xfId="2" applyAlignment="1">
      <alignment vertical="center"/>
    </xf>
    <xf numFmtId="0" fontId="7" fillId="2" borderId="0" xfId="4" applyFill="1" applyAlignment="1">
      <alignment vertical="center"/>
    </xf>
    <xf numFmtId="0" fontId="12" fillId="2" borderId="0" xfId="4" applyFont="1" applyFill="1" applyAlignment="1">
      <alignment vertical="center"/>
    </xf>
    <xf numFmtId="0" fontId="13" fillId="0" borderId="0" xfId="2" applyFont="1"/>
    <xf numFmtId="0" fontId="3" fillId="4" borderId="0" xfId="6" applyFill="1"/>
    <xf numFmtId="0" fontId="3" fillId="0" borderId="0" xfId="6"/>
    <xf numFmtId="0" fontId="14" fillId="4" borderId="0" xfId="6" applyFont="1" applyFill="1"/>
    <xf numFmtId="0" fontId="15" fillId="4" borderId="0" xfId="6" applyFont="1" applyFill="1"/>
    <xf numFmtId="0" fontId="3" fillId="4" borderId="0" xfId="6" applyFont="1" applyFill="1"/>
    <xf numFmtId="0" fontId="10" fillId="5" borderId="2" xfId="5" applyFill="1" applyBorder="1" applyAlignment="1">
      <alignment wrapText="1"/>
    </xf>
    <xf numFmtId="0" fontId="16" fillId="5" borderId="3" xfId="6" applyFont="1" applyFill="1" applyBorder="1" applyAlignment="1">
      <alignment horizontal="center"/>
    </xf>
    <xf numFmtId="0" fontId="16" fillId="5" borderId="4" xfId="6" applyFont="1" applyFill="1" applyBorder="1" applyAlignment="1">
      <alignment horizontal="center"/>
    </xf>
    <xf numFmtId="0" fontId="16" fillId="5" borderId="5" xfId="6" applyFont="1" applyFill="1" applyBorder="1" applyAlignment="1">
      <alignment horizontal="center"/>
    </xf>
    <xf numFmtId="0" fontId="16" fillId="5" borderId="2" xfId="6" applyFont="1" applyFill="1" applyBorder="1" applyAlignment="1">
      <alignment horizontal="center" wrapText="1"/>
    </xf>
    <xf numFmtId="0" fontId="16" fillId="5" borderId="6" xfId="6" applyFont="1" applyFill="1" applyBorder="1" applyAlignment="1">
      <alignment wrapText="1"/>
    </xf>
    <xf numFmtId="0" fontId="16" fillId="5" borderId="7" xfId="6" applyFont="1" applyFill="1" applyBorder="1" applyAlignment="1">
      <alignment horizontal="center" wrapText="1"/>
    </xf>
    <xf numFmtId="0" fontId="16" fillId="5" borderId="2" xfId="6" applyFont="1" applyFill="1" applyBorder="1" applyAlignment="1">
      <alignment horizontal="center" wrapText="1"/>
    </xf>
    <xf numFmtId="0" fontId="16" fillId="5" borderId="6" xfId="6" applyFont="1" applyFill="1" applyBorder="1" applyAlignment="1">
      <alignment horizontal="center" wrapText="1"/>
    </xf>
    <xf numFmtId="0" fontId="17" fillId="0" borderId="8" xfId="6" applyFont="1" applyBorder="1" applyAlignment="1">
      <alignment vertical="center"/>
    </xf>
    <xf numFmtId="164" fontId="18" fillId="0" borderId="8" xfId="7" applyNumberFormat="1" applyFont="1" applyFill="1" applyBorder="1" applyAlignment="1">
      <alignment horizontal="right" vertical="center" indent="1"/>
    </xf>
    <xf numFmtId="3" fontId="19" fillId="0" borderId="8" xfId="8" applyNumberFormat="1" applyFont="1" applyFill="1" applyBorder="1" applyAlignment="1">
      <alignment horizontal="right" vertical="center" indent="1"/>
    </xf>
    <xf numFmtId="0" fontId="17" fillId="0" borderId="9" xfId="6" applyFont="1" applyBorder="1" applyAlignment="1">
      <alignment vertical="center"/>
    </xf>
    <xf numFmtId="164" fontId="18" fillId="0" borderId="10" xfId="7" applyNumberFormat="1" applyFont="1" applyFill="1" applyBorder="1" applyAlignment="1">
      <alignment horizontal="right" vertical="center" indent="1"/>
    </xf>
    <xf numFmtId="3" fontId="19" fillId="0" borderId="9" xfId="8" applyNumberFormat="1" applyFont="1" applyFill="1" applyBorder="1" applyAlignment="1">
      <alignment horizontal="right" vertical="center" indent="1"/>
    </xf>
    <xf numFmtId="164" fontId="18" fillId="0" borderId="9" xfId="7" applyNumberFormat="1" applyFont="1" applyFill="1" applyBorder="1" applyAlignment="1">
      <alignment horizontal="right" vertical="center" indent="1"/>
    </xf>
    <xf numFmtId="0" fontId="6" fillId="0" borderId="9" xfId="6" applyFont="1" applyBorder="1" applyAlignment="1">
      <alignment vertical="center"/>
    </xf>
    <xf numFmtId="3" fontId="18" fillId="0" borderId="9" xfId="6" applyNumberFormat="1" applyFont="1" applyFill="1" applyBorder="1" applyAlignment="1">
      <alignment horizontal="right" vertical="center" indent="1"/>
    </xf>
    <xf numFmtId="3" fontId="18" fillId="0" borderId="9" xfId="8" applyNumberFormat="1" applyFont="1" applyFill="1" applyBorder="1" applyAlignment="1">
      <alignment horizontal="right" vertical="center" indent="1"/>
    </xf>
    <xf numFmtId="3" fontId="19" fillId="0" borderId="9" xfId="6" applyNumberFormat="1" applyFont="1" applyFill="1" applyBorder="1" applyAlignment="1">
      <alignment horizontal="right" vertical="center" indent="1"/>
    </xf>
    <xf numFmtId="0" fontId="17" fillId="0" borderId="11" xfId="6" applyFont="1" applyBorder="1" applyAlignment="1">
      <alignment vertical="center"/>
    </xf>
    <xf numFmtId="164" fontId="18" fillId="0" borderId="11" xfId="7" applyNumberFormat="1" applyFont="1" applyFill="1" applyBorder="1" applyAlignment="1">
      <alignment horizontal="right" vertical="center" indent="1"/>
    </xf>
    <xf numFmtId="3" fontId="18" fillId="0" borderId="11" xfId="6" applyNumberFormat="1" applyFont="1" applyFill="1" applyBorder="1" applyAlignment="1">
      <alignment horizontal="right" vertical="center" indent="1"/>
    </xf>
    <xf numFmtId="3" fontId="18" fillId="0" borderId="11" xfId="8" applyNumberFormat="1" applyFont="1" applyFill="1" applyBorder="1" applyAlignment="1">
      <alignment horizontal="right" vertical="center" indent="1"/>
    </xf>
    <xf numFmtId="3" fontId="19" fillId="0" borderId="11" xfId="8" applyNumberFormat="1" applyFont="1" applyFill="1" applyBorder="1" applyAlignment="1">
      <alignment horizontal="right" vertical="center" indent="1"/>
    </xf>
    <xf numFmtId="0" fontId="20" fillId="0" borderId="7" xfId="6" applyFont="1" applyBorder="1" applyAlignment="1">
      <alignment vertical="center"/>
    </xf>
    <xf numFmtId="3" fontId="19" fillId="0" borderId="7" xfId="7" applyNumberFormat="1" applyFont="1" applyFill="1" applyBorder="1" applyAlignment="1">
      <alignment horizontal="right" vertical="center" indent="1"/>
    </xf>
    <xf numFmtId="0" fontId="17" fillId="4" borderId="0" xfId="6" applyFont="1" applyFill="1"/>
    <xf numFmtId="0" fontId="21" fillId="4" borderId="0" xfId="6" applyFont="1" applyFill="1"/>
    <xf numFmtId="164" fontId="3" fillId="4" borderId="0" xfId="6" applyNumberFormat="1" applyFill="1"/>
    <xf numFmtId="0" fontId="22" fillId="4" borderId="0" xfId="6" applyFont="1" applyFill="1"/>
    <xf numFmtId="3" fontId="3" fillId="4" borderId="0" xfId="6" applyNumberFormat="1" applyFill="1"/>
    <xf numFmtId="0" fontId="22" fillId="4" borderId="0" xfId="10" applyFill="1"/>
    <xf numFmtId="0" fontId="16" fillId="5" borderId="2" xfId="6" applyFont="1" applyFill="1" applyBorder="1" applyAlignment="1">
      <alignment wrapText="1"/>
    </xf>
    <xf numFmtId="0" fontId="16" fillId="5" borderId="3" xfId="6" applyFont="1" applyFill="1" applyBorder="1" applyAlignment="1">
      <alignment horizontal="centerContinuous"/>
    </xf>
    <xf numFmtId="0" fontId="16" fillId="5" borderId="4" xfId="6" applyFont="1" applyFill="1" applyBorder="1" applyAlignment="1">
      <alignment horizontal="centerContinuous"/>
    </xf>
    <xf numFmtId="164" fontId="6" fillId="0" borderId="8" xfId="7" quotePrefix="1" applyNumberFormat="1" applyFont="1" applyFill="1" applyBorder="1" applyAlignment="1">
      <alignment horizontal="right" vertical="center" indent="1"/>
    </xf>
    <xf numFmtId="164" fontId="6" fillId="0" borderId="8" xfId="7" applyNumberFormat="1" applyFont="1" applyFill="1" applyBorder="1" applyAlignment="1">
      <alignment horizontal="right" vertical="center" indent="1"/>
    </xf>
    <xf numFmtId="164" fontId="6" fillId="0" borderId="9" xfId="7" applyNumberFormat="1" applyFont="1" applyFill="1" applyBorder="1" applyAlignment="1">
      <alignment horizontal="right" vertical="center" indent="1"/>
    </xf>
    <xf numFmtId="3" fontId="6" fillId="0" borderId="9" xfId="6" applyNumberFormat="1" applyFont="1" applyFill="1" applyBorder="1" applyAlignment="1">
      <alignment horizontal="right" vertical="center" indent="1"/>
    </xf>
    <xf numFmtId="3" fontId="6" fillId="0" borderId="9" xfId="8" applyNumberFormat="1" applyFont="1" applyFill="1" applyBorder="1" applyAlignment="1">
      <alignment horizontal="right" vertical="center" indent="1"/>
    </xf>
    <xf numFmtId="0" fontId="24" fillId="4" borderId="0" xfId="6" applyFont="1" applyFill="1"/>
    <xf numFmtId="3" fontId="24" fillId="4" borderId="0" xfId="6" applyNumberFormat="1" applyFont="1" applyFill="1"/>
    <xf numFmtId="0" fontId="24" fillId="0" borderId="0" xfId="6" applyFont="1"/>
    <xf numFmtId="164" fontId="6" fillId="0" borderId="11" xfId="7" applyNumberFormat="1" applyFont="1" applyFill="1" applyBorder="1" applyAlignment="1">
      <alignment horizontal="right" vertical="center" indent="1"/>
    </xf>
    <xf numFmtId="3" fontId="6" fillId="0" borderId="11" xfId="6" applyNumberFormat="1" applyFont="1" applyFill="1" applyBorder="1" applyAlignment="1">
      <alignment horizontal="right" vertical="center" indent="1"/>
    </xf>
    <xf numFmtId="3" fontId="6" fillId="0" borderId="11" xfId="8" applyNumberFormat="1" applyFont="1" applyFill="1" applyBorder="1" applyAlignment="1">
      <alignment horizontal="right" vertical="center" indent="1"/>
    </xf>
    <xf numFmtId="0" fontId="3" fillId="4" borderId="0" xfId="12" applyFill="1"/>
    <xf numFmtId="0" fontId="14" fillId="4" borderId="0" xfId="12" applyFont="1" applyFill="1"/>
    <xf numFmtId="0" fontId="16" fillId="5" borderId="7" xfId="12" applyFont="1" applyFill="1" applyBorder="1" applyAlignment="1">
      <alignment horizontal="left" wrapText="1"/>
    </xf>
    <xf numFmtId="0" fontId="16" fillId="5" borderId="7" xfId="12" applyFont="1" applyFill="1" applyBorder="1" applyAlignment="1">
      <alignment horizontal="center" wrapText="1"/>
    </xf>
    <xf numFmtId="0" fontId="3" fillId="0" borderId="0" xfId="12"/>
    <xf numFmtId="0" fontId="17" fillId="0" borderId="9" xfId="12" applyFont="1" applyBorder="1" applyAlignment="1">
      <alignment vertical="center"/>
    </xf>
    <xf numFmtId="3" fontId="3" fillId="4" borderId="0" xfId="12" applyNumberFormat="1" applyFill="1"/>
    <xf numFmtId="0" fontId="17" fillId="0" borderId="12" xfId="12" applyFont="1" applyBorder="1" applyAlignment="1">
      <alignment vertical="center"/>
    </xf>
    <xf numFmtId="3" fontId="6" fillId="0" borderId="12" xfId="8" applyNumberFormat="1" applyFont="1" applyFill="1" applyBorder="1" applyAlignment="1">
      <alignment horizontal="right" vertical="center" indent="1"/>
    </xf>
    <xf numFmtId="0" fontId="20" fillId="0" borderId="7" xfId="12" applyFont="1" applyBorder="1" applyAlignment="1">
      <alignment vertical="center"/>
    </xf>
    <xf numFmtId="0" fontId="17" fillId="4" borderId="0" xfId="12" applyFont="1" applyFill="1"/>
    <xf numFmtId="164" fontId="3" fillId="4" borderId="0" xfId="12" applyNumberFormat="1" applyFill="1"/>
    <xf numFmtId="0" fontId="17" fillId="0" borderId="10" xfId="12" applyFont="1" applyBorder="1" applyAlignment="1">
      <alignment vertical="center"/>
    </xf>
    <xf numFmtId="3" fontId="6" fillId="0" borderId="10" xfId="8" applyNumberFormat="1" applyFont="1" applyFill="1" applyBorder="1" applyAlignment="1">
      <alignment horizontal="right" vertical="center" indent="1"/>
    </xf>
    <xf numFmtId="0" fontId="17" fillId="0" borderId="6" xfId="12" applyFont="1" applyBorder="1" applyAlignment="1">
      <alignment vertical="center"/>
    </xf>
    <xf numFmtId="3" fontId="6" fillId="0" borderId="6" xfId="8" applyNumberFormat="1" applyFont="1" applyFill="1" applyBorder="1" applyAlignment="1">
      <alignment horizontal="right" vertical="center" indent="1"/>
    </xf>
    <xf numFmtId="0" fontId="20" fillId="4" borderId="0" xfId="12" applyFont="1" applyFill="1" applyBorder="1" applyAlignment="1">
      <alignment vertical="center"/>
    </xf>
    <xf numFmtId="3" fontId="19" fillId="4" borderId="0" xfId="7" applyNumberFormat="1" applyFont="1" applyFill="1" applyBorder="1" applyAlignment="1">
      <alignment horizontal="right" vertical="center" indent="1"/>
    </xf>
    <xf numFmtId="0" fontId="21" fillId="4" borderId="0" xfId="12" applyFont="1" applyFill="1"/>
  </cellXfs>
  <cellStyles count="13">
    <cellStyle name="Comma 2" xfId="9"/>
    <cellStyle name="Hyperlink" xfId="5" builtinId="8"/>
    <cellStyle name="Hyperlink 2 2 2" xfId="4"/>
    <cellStyle name="Normal" xfId="0" builtinId="0"/>
    <cellStyle name="Normal 10" xfId="11"/>
    <cellStyle name="Normal 11 2" xfId="6"/>
    <cellStyle name="Normal 12" xfId="10"/>
    <cellStyle name="Normal 14" xfId="12"/>
    <cellStyle name="Normal 15" xfId="1"/>
    <cellStyle name="Normal 2" xfId="2"/>
    <cellStyle name="Normal 2 2" xfId="7"/>
    <cellStyle name="Normal 2 2 2" xfId="3"/>
    <cellStyle name="Normal 6 2" xfId="8"/>
  </cellStyles>
  <dxfs count="20">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7\Tables\Business%20Waste%20Tables\Business-waste-data-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heet1"/>
      <sheetName val="About"/>
      <sheetName val="Contents"/>
      <sheetName val="Waste type_economic sector"/>
      <sheetName val="Waste type_local authority"/>
      <sheetName val="Total_ local authority area"/>
      <sheetName val="Total_strategic planning area"/>
      <sheetName val="Waste Data Tables"/>
    </sheetNames>
    <sheetDataSet>
      <sheetData sheetId="0"/>
      <sheetData sheetId="1">
        <row r="2">
          <cell r="B2">
            <v>2017</v>
          </cell>
        </row>
      </sheetData>
      <sheetData sheetId="2"/>
      <sheetData sheetId="3"/>
      <sheetData sheetId="4">
        <row r="2">
          <cell r="B2" t="str">
            <v>Table 1. Scottish business waste generated by waste type and economic sector 2017 (tonnes)*</v>
          </cell>
        </row>
      </sheetData>
      <sheetData sheetId="5">
        <row r="2">
          <cell r="B2" t="str">
            <v>Table 2. Scottish business waste generated by waste type and local authority area 2017 (tonnes)</v>
          </cell>
        </row>
      </sheetData>
      <sheetData sheetId="6">
        <row r="2">
          <cell r="B2" t="str">
            <v>Table 3. Scottish business waste generated by local authority area 2017 (tonnes)</v>
          </cell>
        </row>
      </sheetData>
      <sheetData sheetId="7">
        <row r="2">
          <cell r="B2" t="str">
            <v>Table 4. Scottish business waste generated by strategic development plan area 2017 (tonnes)</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http://www.environment.scotland.gov.uk/get-interactive/data/waste-from-all-sources/" TargetMode="External"/><Relationship Id="rId2" Type="http://schemas.openxmlformats.org/officeDocument/2006/relationships/hyperlink" Target="http://www.sepa.org.uk/environment/waste/waste-data/waste-data-reporting/waste-data-for-scotland/" TargetMode="External"/><Relationship Id="rId1" Type="http://schemas.openxmlformats.org/officeDocument/2006/relationships/hyperlink" Target="http://www.sepa.org.uk/environment/waste/waste-data/waste-data-reporting/waste-data-for-scotlan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sepa.org.uk/environment/waste/waste-data/waste-data-reporting/waste-data-for-scotlan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epa.org.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4"/>
  <sheetViews>
    <sheetView workbookViewId="0"/>
  </sheetViews>
  <sheetFormatPr defaultRowHeight="12" x14ac:dyDescent="0.2"/>
  <cols>
    <col min="1" max="1" width="10" style="2" bestFit="1" customWidth="1"/>
    <col min="2" max="2" width="16.5" style="2" customWidth="1"/>
    <col min="3" max="3" width="111.33203125" style="2" bestFit="1" customWidth="1"/>
    <col min="4" max="16384" width="9.33203125" style="2"/>
  </cols>
  <sheetData>
    <row r="1" spans="1:3" ht="15" x14ac:dyDescent="0.25">
      <c r="A1" s="1" t="s">
        <v>126</v>
      </c>
    </row>
    <row r="3" spans="1:3" ht="15" x14ac:dyDescent="0.25">
      <c r="A3" s="3" t="s">
        <v>0</v>
      </c>
      <c r="B3" s="3" t="s">
        <v>1</v>
      </c>
      <c r="C3" s="3" t="s">
        <v>2</v>
      </c>
    </row>
    <row r="4" spans="1:3" x14ac:dyDescent="0.2">
      <c r="A4" s="2">
        <v>1</v>
      </c>
      <c r="B4" s="4">
        <v>43605</v>
      </c>
      <c r="C4" s="2" t="s">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86"/>
  <sheetViews>
    <sheetView showGridLines="0" tabSelected="1" workbookViewId="0">
      <selection activeCell="A7" sqref="A7:H7"/>
    </sheetView>
  </sheetViews>
  <sheetFormatPr defaultColWidth="0" defaultRowHeight="14.25" customHeight="1" zeroHeight="1" x14ac:dyDescent="0.2"/>
  <cols>
    <col min="1" max="1" width="3" style="5" customWidth="1"/>
    <col min="2" max="2" width="59.1640625" style="5" customWidth="1"/>
    <col min="3" max="8" width="13" style="5" customWidth="1"/>
    <col min="9" max="16" width="13" style="5" hidden="1" customWidth="1"/>
    <col min="17" max="16384" width="0" style="5" hidden="1"/>
  </cols>
  <sheetData>
    <row r="1" spans="1:16384" x14ac:dyDescent="0.2"/>
    <row r="2" spans="1:16384" x14ac:dyDescent="0.2"/>
    <row r="3" spans="1:16384" x14ac:dyDescent="0.2"/>
    <row r="4" spans="1:16384" x14ac:dyDescent="0.2"/>
    <row r="5" spans="1:16384" x14ac:dyDescent="0.2"/>
    <row r="6" spans="1:16384" x14ac:dyDescent="0.2"/>
    <row r="7" spans="1:16384" ht="23.25" x14ac:dyDescent="0.25">
      <c r="A7" s="6" t="s">
        <v>125</v>
      </c>
      <c r="B7" s="7"/>
      <c r="C7" s="7"/>
      <c r="D7" s="7"/>
      <c r="E7" s="7"/>
      <c r="F7" s="7"/>
      <c r="G7" s="7"/>
      <c r="H7" s="7"/>
    </row>
    <row r="8" spans="1:16384" x14ac:dyDescent="0.2"/>
    <row r="9" spans="1:16384" ht="46.5" customHeight="1" x14ac:dyDescent="0.2">
      <c r="B9" s="8" t="s">
        <v>4</v>
      </c>
      <c r="C9" s="8"/>
      <c r="D9" s="8"/>
      <c r="E9" s="8"/>
      <c r="F9" s="8"/>
      <c r="G9" s="8"/>
      <c r="H9" s="8"/>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c r="XFA9" s="9"/>
      <c r="XFB9" s="9"/>
      <c r="XFC9" s="9"/>
      <c r="XFD9" s="9"/>
    </row>
    <row r="10" spans="1:16384" ht="42" customHeight="1" x14ac:dyDescent="0.2">
      <c r="B10" s="8" t="s">
        <v>5</v>
      </c>
      <c r="C10" s="8"/>
      <c r="D10" s="8"/>
      <c r="E10" s="8"/>
      <c r="F10" s="8"/>
      <c r="G10" s="8"/>
      <c r="H10" s="8"/>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c r="XEW10" s="9"/>
      <c r="XEX10" s="9"/>
      <c r="XEY10" s="9"/>
      <c r="XEZ10" s="9"/>
      <c r="XFA10" s="9"/>
      <c r="XFB10" s="9"/>
      <c r="XFC10" s="9"/>
      <c r="XFD10" s="9"/>
    </row>
    <row r="11" spans="1:16384" s="10" customFormat="1" ht="14.25" customHeight="1" x14ac:dyDescent="0.25">
      <c r="B11" s="11" t="s">
        <v>6</v>
      </c>
      <c r="C11" s="12"/>
      <c r="D11" s="12"/>
      <c r="E11" s="12"/>
      <c r="F11" s="12"/>
      <c r="G11" s="12"/>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c r="XFD11" s="13"/>
    </row>
    <row r="12" spans="1:16384" ht="14.25" customHeight="1" x14ac:dyDescent="0.2">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c r="XFD12" s="9"/>
    </row>
    <row r="13" spans="1:16384" s="10" customFormat="1" ht="17.25" customHeight="1" x14ac:dyDescent="0.2">
      <c r="B13" s="8" t="s">
        <v>7</v>
      </c>
      <c r="C13" s="8"/>
      <c r="D13" s="8"/>
      <c r="E13" s="8"/>
      <c r="F13" s="8"/>
      <c r="G13" s="8"/>
      <c r="H13" s="8"/>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c r="XFD13" s="13"/>
    </row>
    <row r="14" spans="1:16384" s="10" customFormat="1" ht="15" customHeight="1" x14ac:dyDescent="0.25">
      <c r="B14" s="14" t="s">
        <v>8</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c r="XFD14" s="13"/>
    </row>
    <row r="15" spans="1:16384" s="16" customFormat="1" ht="33.75" customHeight="1" x14ac:dyDescent="0.25">
      <c r="A15" s="10"/>
      <c r="B15" s="15" t="s">
        <v>9</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10" customFormat="1" ht="46.5" customHeight="1" x14ac:dyDescent="0.2">
      <c r="B16" s="8" t="s">
        <v>10</v>
      </c>
      <c r="C16" s="8"/>
      <c r="D16" s="8"/>
      <c r="E16" s="8"/>
      <c r="F16" s="8"/>
      <c r="G16" s="8"/>
      <c r="H16" s="8"/>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c r="XFD16" s="13"/>
    </row>
    <row r="17" spans="2:16384" s="10" customFormat="1" ht="18.75" customHeight="1" x14ac:dyDescent="0.25">
      <c r="B17" s="15" t="s">
        <v>11</v>
      </c>
      <c r="C17" s="15"/>
      <c r="D17" s="15"/>
      <c r="E17" s="15"/>
      <c r="F17" s="15"/>
      <c r="G17" s="15"/>
      <c r="H17" s="15"/>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c r="XEW17" s="17"/>
      <c r="XEX17" s="17"/>
      <c r="XEY17" s="17"/>
      <c r="XEZ17" s="17"/>
      <c r="XFA17" s="17"/>
      <c r="XFB17" s="17"/>
      <c r="XFC17" s="17"/>
      <c r="XFD17" s="17"/>
    </row>
    <row r="18" spans="2:16384" s="10" customFormat="1" ht="33.75" customHeight="1" x14ac:dyDescent="0.2">
      <c r="B18" s="8" t="s">
        <v>12</v>
      </c>
      <c r="C18" s="8"/>
      <c r="D18" s="8"/>
      <c r="E18" s="8"/>
      <c r="F18" s="8"/>
      <c r="G18" s="8"/>
      <c r="H18" s="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17"/>
      <c r="XEX18" s="17"/>
      <c r="XEY18" s="17"/>
      <c r="XEZ18" s="17"/>
      <c r="XFA18" s="17"/>
      <c r="XFB18" s="17"/>
      <c r="XFC18" s="17"/>
      <c r="XFD18" s="17"/>
    </row>
    <row r="19" spans="2:16384" s="10" customFormat="1" ht="17.25" customHeight="1" x14ac:dyDescent="0.2">
      <c r="B19" s="8" t="s">
        <v>13</v>
      </c>
      <c r="C19" s="8"/>
      <c r="D19" s="8"/>
      <c r="E19" s="8"/>
      <c r="F19" s="8"/>
      <c r="G19" s="8"/>
      <c r="H19" s="8"/>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c r="XFC19" s="17"/>
      <c r="XFD19" s="17"/>
    </row>
    <row r="20" spans="2:16384" s="10" customFormat="1" ht="15.75" customHeight="1" x14ac:dyDescent="0.2">
      <c r="B20" s="18" t="s">
        <v>8</v>
      </c>
      <c r="C20" s="18"/>
      <c r="D20" s="18"/>
      <c r="E20" s="18"/>
      <c r="F20" s="18"/>
      <c r="G20" s="18"/>
      <c r="H20" s="18"/>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c r="XEZ20" s="19"/>
      <c r="XFA20" s="19"/>
      <c r="XFB20" s="19"/>
      <c r="XFC20" s="19"/>
      <c r="XFD20" s="19"/>
    </row>
    <row r="21" spans="2:16384" s="10" customFormat="1" ht="33" customHeight="1" x14ac:dyDescent="0.25">
      <c r="B21" s="16" t="s">
        <v>14</v>
      </c>
      <c r="C21" s="16"/>
      <c r="D21" s="16"/>
      <c r="E21" s="16"/>
      <c r="F21" s="16"/>
      <c r="G21" s="16"/>
      <c r="H21" s="16"/>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c r="XEZ21" s="19"/>
      <c r="XFA21" s="19"/>
      <c r="XFB21" s="19"/>
      <c r="XFC21" s="19"/>
      <c r="XFD21" s="19"/>
    </row>
    <row r="22" spans="2:16384" s="10" customFormat="1" ht="218.25" customHeight="1" x14ac:dyDescent="0.2">
      <c r="B22" s="20" t="s">
        <v>15</v>
      </c>
      <c r="C22" s="20"/>
      <c r="D22" s="20"/>
      <c r="E22" s="20"/>
      <c r="F22" s="20"/>
      <c r="G22" s="20"/>
      <c r="H22" s="20"/>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c r="XEZ22" s="19"/>
      <c r="XFA22" s="19"/>
      <c r="XFB22" s="19"/>
      <c r="XFC22" s="19"/>
      <c r="XFD22" s="19"/>
    </row>
    <row r="23" spans="2:16384" s="22" customFormat="1" ht="39" customHeight="1" x14ac:dyDescent="0.2">
      <c r="B23" s="21" t="s">
        <v>16</v>
      </c>
      <c r="C23" s="21"/>
      <c r="D23" s="21"/>
      <c r="E23" s="21"/>
      <c r="F23" s="21"/>
      <c r="G23" s="21"/>
      <c r="H23" s="21"/>
    </row>
    <row r="24" spans="2:16384" s="10" customFormat="1" ht="15.75" customHeight="1" x14ac:dyDescent="0.2">
      <c r="B24" s="20"/>
      <c r="C24" s="20"/>
      <c r="D24" s="20"/>
      <c r="E24" s="20"/>
      <c r="F24" s="20"/>
      <c r="G24" s="20"/>
      <c r="H24" s="20"/>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c r="XEY24" s="19"/>
      <c r="XEZ24" s="19"/>
      <c r="XFA24" s="19"/>
      <c r="XFB24" s="19"/>
      <c r="XFC24" s="19"/>
      <c r="XFD24" s="19"/>
    </row>
    <row r="25" spans="2:16384" s="10" customFormat="1" ht="15.75" customHeight="1" x14ac:dyDescent="0.2">
      <c r="B25" s="20"/>
      <c r="C25" s="20"/>
      <c r="D25" s="20"/>
      <c r="E25" s="20"/>
      <c r="F25" s="20"/>
      <c r="G25" s="20"/>
      <c r="H25" s="20"/>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pans="2:16384" s="10" customFormat="1" ht="15.75" customHeight="1" x14ac:dyDescent="0.2">
      <c r="B26" s="20"/>
      <c r="C26" s="20"/>
      <c r="D26" s="20"/>
      <c r="E26" s="20"/>
      <c r="F26" s="20"/>
      <c r="G26" s="20"/>
      <c r="H26" s="20"/>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pans="2:16384" s="10" customFormat="1" ht="15.75" customHeight="1" x14ac:dyDescent="0.2">
      <c r="B27" s="20"/>
      <c r="C27" s="20"/>
      <c r="D27" s="20"/>
      <c r="E27" s="20"/>
      <c r="F27" s="20"/>
      <c r="G27" s="20"/>
      <c r="H27" s="20"/>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pans="2:16384" s="10" customFormat="1" ht="15.75" customHeight="1" x14ac:dyDescent="0.2">
      <c r="B28" s="20"/>
      <c r="C28" s="20"/>
      <c r="D28" s="20"/>
      <c r="E28" s="20"/>
      <c r="F28" s="20"/>
      <c r="G28" s="20"/>
      <c r="H28" s="20"/>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pans="2:16384" s="10" customFormat="1" ht="15.75" customHeight="1" x14ac:dyDescent="0.2">
      <c r="B29" s="20"/>
      <c r="C29" s="20"/>
      <c r="D29" s="20"/>
      <c r="E29" s="20"/>
      <c r="F29" s="20"/>
      <c r="G29" s="20"/>
      <c r="H29" s="20"/>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pans="2:16384" s="10" customFormat="1" ht="30.75" customHeight="1" x14ac:dyDescent="0.2">
      <c r="B30" s="20"/>
      <c r="C30" s="20"/>
      <c r="D30" s="20"/>
      <c r="E30" s="20"/>
      <c r="F30" s="20"/>
      <c r="G30" s="20"/>
      <c r="H30" s="20"/>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pans="2:16384" x14ac:dyDescent="0.2"/>
    <row r="32" spans="2:16384" ht="10.5" customHeight="1" x14ac:dyDescent="0.2">
      <c r="B32" s="23"/>
      <c r="C32" s="23"/>
      <c r="D32" s="23"/>
      <c r="E32" s="23"/>
      <c r="F32" s="23"/>
      <c r="G32" s="23"/>
      <c r="H32" s="23"/>
    </row>
    <row r="33" x14ac:dyDescent="0.2"/>
    <row r="34" x14ac:dyDescent="0.2"/>
    <row r="35" x14ac:dyDescent="0.2"/>
    <row r="36"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sheetData>
  <mergeCells count="21">
    <mergeCell ref="B29:H29"/>
    <mergeCell ref="B30:H30"/>
    <mergeCell ref="B32:H32"/>
    <mergeCell ref="B23:H23"/>
    <mergeCell ref="B24:H24"/>
    <mergeCell ref="B25:H25"/>
    <mergeCell ref="B26:H26"/>
    <mergeCell ref="B27:H27"/>
    <mergeCell ref="B28:H28"/>
    <mergeCell ref="B17:H17"/>
    <mergeCell ref="B18:H18"/>
    <mergeCell ref="B19:H19"/>
    <mergeCell ref="B20:H20"/>
    <mergeCell ref="B21:H21"/>
    <mergeCell ref="B22:H22"/>
    <mergeCell ref="A7:H7"/>
    <mergeCell ref="B9:H9"/>
    <mergeCell ref="B10:H10"/>
    <mergeCell ref="B13:H13"/>
    <mergeCell ref="B15:XFD15"/>
    <mergeCell ref="B16:H16"/>
  </mergeCells>
  <hyperlinks>
    <hyperlink ref="B20:H20" r:id="rId1" display="http://www.sepa.org.uk/environment/waste/waste-data/waste-data-reporting/waste-data-for-scotland/"/>
    <hyperlink ref="B20" r:id="rId2"/>
    <hyperlink ref="B11" r:id="rId3"/>
    <hyperlink ref="B14" r:id="rId4"/>
  </hyperlinks>
  <pageMargins left="0.7" right="0.7" top="0.75" bottom="0.75" header="0.3" footer="0.3"/>
  <pageSetup paperSize="9" orientation="portrait" verticalDpi="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49"/>
  <sheetViews>
    <sheetView showGridLines="0" workbookViewId="0"/>
  </sheetViews>
  <sheetFormatPr defaultColWidth="0" defaultRowHeight="15" customHeight="1" zeroHeight="1" x14ac:dyDescent="0.25"/>
  <cols>
    <col min="1" max="1" width="127.6640625" style="24" customWidth="1"/>
    <col min="2" max="16384" width="0" style="24" hidden="1"/>
  </cols>
  <sheetData>
    <row r="1" spans="1:1" x14ac:dyDescent="0.25"/>
    <row r="2" spans="1:1" x14ac:dyDescent="0.25"/>
    <row r="3" spans="1:1" x14ac:dyDescent="0.25"/>
    <row r="4" spans="1:1" x14ac:dyDescent="0.25"/>
    <row r="5" spans="1:1" x14ac:dyDescent="0.25"/>
    <row r="6" spans="1:1" x14ac:dyDescent="0.25"/>
    <row r="7" spans="1:1" x14ac:dyDescent="0.25"/>
    <row r="8" spans="1:1" ht="23.25" customHeight="1" x14ac:dyDescent="0.35">
      <c r="A8" s="25" t="s">
        <v>17</v>
      </c>
    </row>
    <row r="9" spans="1:1" s="27" customFormat="1" ht="20.100000000000001" customHeight="1" x14ac:dyDescent="0.35">
      <c r="A9" s="26"/>
    </row>
    <row r="10" spans="1:1" ht="20.100000000000001" customHeight="1" x14ac:dyDescent="0.25">
      <c r="A10" s="28"/>
    </row>
    <row r="11" spans="1:1" ht="20.100000000000001" customHeight="1" x14ac:dyDescent="0.25">
      <c r="A11" s="29" t="s">
        <v>18</v>
      </c>
    </row>
    <row r="12" spans="1:1" ht="20.100000000000001" customHeight="1" x14ac:dyDescent="0.25">
      <c r="A12" s="30"/>
    </row>
    <row r="13" spans="1:1" s="31" customFormat="1" ht="20.100000000000001" customHeight="1" x14ac:dyDescent="0.2">
      <c r="A13" s="29" t="str">
        <f>'[1]Waste type_economic sector'!B2</f>
        <v>Table 1. Scottish business waste generated by waste type and economic sector 2017 (tonnes)*</v>
      </c>
    </row>
    <row r="14" spans="1:1" s="31" customFormat="1" ht="20.100000000000001" customHeight="1" x14ac:dyDescent="0.2">
      <c r="A14" s="29" t="str">
        <f>'[1]Waste type_local authority'!B2</f>
        <v>Table 2. Scottish business waste generated by waste type and local authority area 2017 (tonnes)</v>
      </c>
    </row>
    <row r="15" spans="1:1" s="31" customFormat="1" ht="20.100000000000001" customHeight="1" x14ac:dyDescent="0.2">
      <c r="A15" s="29" t="str">
        <f>'[1]Total_ local authority area'!B2</f>
        <v>Table 3. Scottish business waste generated by local authority area 2017 (tonnes)</v>
      </c>
    </row>
    <row r="16" spans="1:1" s="31" customFormat="1" ht="20.100000000000001" customHeight="1" x14ac:dyDescent="0.2">
      <c r="A16" s="29" t="str">
        <f>'[1]Total_strategic planning area'!B2</f>
        <v>Table 4. Scottish business waste generated by strategic development plan area 2017 (tonnes)</v>
      </c>
    </row>
    <row r="17" spans="1:1" s="31" customFormat="1" ht="20.100000000000001" customHeight="1" x14ac:dyDescent="0.2">
      <c r="A17" s="32"/>
    </row>
    <row r="18" spans="1:1" s="31" customFormat="1" ht="20.100000000000001" customHeight="1" x14ac:dyDescent="0.2">
      <c r="A18" s="33"/>
    </row>
    <row r="19" spans="1:1" s="31" customFormat="1" ht="20.100000000000001" customHeight="1" x14ac:dyDescent="0.2">
      <c r="A19" s="32"/>
    </row>
    <row r="20" spans="1:1" s="31" customFormat="1" ht="20.100000000000001" customHeight="1" x14ac:dyDescent="0.2">
      <c r="A20" s="33"/>
    </row>
    <row r="21" spans="1:1" s="31" customFormat="1" ht="20.100000000000001" customHeight="1" x14ac:dyDescent="0.2">
      <c r="A21" s="33"/>
    </row>
    <row r="22" spans="1:1" s="31" customFormat="1" ht="20.100000000000001" customHeight="1" x14ac:dyDescent="0.2">
      <c r="A22" s="32"/>
    </row>
    <row r="23" spans="1:1" s="31" customFormat="1" ht="20.100000000000001" customHeight="1" x14ac:dyDescent="0.2">
      <c r="A23" s="33"/>
    </row>
    <row r="24" spans="1:1" s="31" customFormat="1" ht="20.100000000000001" customHeight="1" x14ac:dyDescent="0.2">
      <c r="A24" s="33"/>
    </row>
    <row r="25" spans="1:1" s="31" customFormat="1" ht="20.100000000000001" customHeight="1" x14ac:dyDescent="0.2">
      <c r="A25" s="32"/>
    </row>
    <row r="26" spans="1:1" s="31" customFormat="1" ht="20.100000000000001" customHeight="1" x14ac:dyDescent="0.2">
      <c r="A26" s="33"/>
    </row>
    <row r="27" spans="1:1" s="31" customFormat="1" ht="20.100000000000001" customHeight="1" x14ac:dyDescent="0.2">
      <c r="A27" s="33"/>
    </row>
    <row r="28" spans="1:1" s="31" customFormat="1" ht="20.100000000000001" customHeight="1" x14ac:dyDescent="0.2">
      <c r="A28" s="32"/>
    </row>
    <row r="29" spans="1:1" s="31" customFormat="1" ht="20.100000000000001" customHeight="1" x14ac:dyDescent="0.2">
      <c r="A29" s="33"/>
    </row>
    <row r="30" spans="1:1" s="31" customFormat="1" ht="20.100000000000001" customHeight="1" x14ac:dyDescent="0.2">
      <c r="A30" s="33"/>
    </row>
    <row r="31" spans="1:1" s="31" customFormat="1" ht="20.100000000000001" customHeight="1" x14ac:dyDescent="0.2">
      <c r="A31" s="33"/>
    </row>
    <row r="32" spans="1:1" s="31" customFormat="1" ht="20.100000000000001" customHeight="1" x14ac:dyDescent="0.2">
      <c r="A32" s="32"/>
    </row>
    <row r="33" spans="1:1" s="31" customFormat="1" ht="20.100000000000001" customHeight="1" x14ac:dyDescent="0.2">
      <c r="A33" s="32"/>
    </row>
    <row r="34" spans="1:1" s="31" customFormat="1" ht="20.100000000000001" customHeight="1" x14ac:dyDescent="0.2">
      <c r="A34" s="32"/>
    </row>
    <row r="35" spans="1:1" s="31" customFormat="1" ht="20.100000000000001" customHeight="1" x14ac:dyDescent="0.2">
      <c r="A35" s="33"/>
    </row>
    <row r="36" spans="1:1" s="31" customFormat="1" ht="20.100000000000001" customHeight="1" x14ac:dyDescent="0.2">
      <c r="A36" s="33"/>
    </row>
    <row r="37" spans="1:1" x14ac:dyDescent="0.25">
      <c r="A37" s="14"/>
    </row>
    <row r="38" spans="1:1" hidden="1" x14ac:dyDescent="0.25">
      <c r="A38" s="34"/>
    </row>
    <row r="39" spans="1:1" hidden="1" x14ac:dyDescent="0.25">
      <c r="A39" s="34"/>
    </row>
    <row r="40" spans="1:1" hidden="1" x14ac:dyDescent="0.25">
      <c r="A40" s="34"/>
    </row>
    <row r="41" spans="1:1" hidden="1" x14ac:dyDescent="0.25">
      <c r="A41" s="34"/>
    </row>
    <row r="42" spans="1:1" hidden="1" x14ac:dyDescent="0.25">
      <c r="A42" s="34"/>
    </row>
    <row r="43" spans="1:1" hidden="1" x14ac:dyDescent="0.25">
      <c r="A43" s="34"/>
    </row>
    <row r="44" spans="1:1" x14ac:dyDescent="0.25">
      <c r="A44" s="14"/>
    </row>
    <row r="45" spans="1:1" x14ac:dyDescent="0.25"/>
    <row r="46" spans="1:1" ht="15" customHeight="1" x14ac:dyDescent="0.25"/>
    <row r="47" spans="1:1" ht="15" customHeight="1" x14ac:dyDescent="0.25"/>
    <row r="48" spans="1:1" ht="15" customHeight="1" x14ac:dyDescent="0.25"/>
    <row r="49" ht="15" customHeight="1" x14ac:dyDescent="0.25"/>
  </sheetData>
  <hyperlinks>
    <hyperlink ref="A11" location="About!A1" display="About"/>
    <hyperlink ref="A13" location="'Waste type_economic sector'!B2" display="'Waste type_economic sector'!B2"/>
    <hyperlink ref="A14" location="'Waste type_local authority'!B2" display="'Waste type_local authority'!B2"/>
    <hyperlink ref="A15" location="'Total_ local authority area'!B2" display="'Total_ local authority area'!B2"/>
    <hyperlink ref="A16" location="'Total_strategic planning area'!B2" display="'Total_strategic planning area'!B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Z100"/>
  <sheetViews>
    <sheetView showGridLines="0" zoomScale="70" zoomScaleNormal="70" workbookViewId="0"/>
  </sheetViews>
  <sheetFormatPr defaultColWidth="10.6640625" defaultRowHeight="15" x14ac:dyDescent="0.25"/>
  <cols>
    <col min="1" max="1" width="7.5" style="35" customWidth="1"/>
    <col min="2" max="2" width="87.5" style="35" customWidth="1"/>
    <col min="3" max="12" width="21.83203125" style="35" customWidth="1"/>
    <col min="13" max="13" width="19.33203125" style="35" customWidth="1"/>
    <col min="14" max="15" width="10.6640625" style="35"/>
    <col min="16" max="16" width="20.6640625" style="35" customWidth="1"/>
    <col min="17" max="16384" width="10.6640625" style="35"/>
  </cols>
  <sheetData>
    <row r="1" spans="2:26" x14ac:dyDescent="0.25">
      <c r="O1" s="36"/>
      <c r="P1" s="36"/>
      <c r="Q1" s="36"/>
      <c r="R1" s="36"/>
      <c r="S1" s="36"/>
      <c r="T1" s="36"/>
      <c r="U1" s="36"/>
      <c r="V1" s="36"/>
      <c r="W1" s="36"/>
      <c r="X1" s="36"/>
      <c r="Y1" s="36"/>
      <c r="Z1" s="36"/>
    </row>
    <row r="2" spans="2:26" ht="18" x14ac:dyDescent="0.25">
      <c r="B2" s="37" t="s">
        <v>123</v>
      </c>
      <c r="K2" s="38"/>
      <c r="O2" s="36"/>
      <c r="P2" s="36"/>
      <c r="Q2" s="36"/>
      <c r="R2" s="36"/>
      <c r="S2" s="36"/>
      <c r="T2" s="36"/>
      <c r="U2" s="36"/>
      <c r="V2" s="36"/>
      <c r="W2" s="36"/>
      <c r="X2" s="36"/>
      <c r="Y2" s="36"/>
      <c r="Z2" s="36"/>
    </row>
    <row r="3" spans="2:26" ht="14.45" customHeight="1" thickBot="1" x14ac:dyDescent="0.3">
      <c r="B3" s="39"/>
      <c r="O3" s="36"/>
      <c r="P3" s="36"/>
      <c r="Q3" s="36"/>
      <c r="R3" s="36"/>
      <c r="S3" s="36"/>
      <c r="T3" s="36"/>
      <c r="U3" s="36"/>
      <c r="V3" s="36"/>
      <c r="W3" s="36"/>
      <c r="X3" s="36"/>
      <c r="Y3" s="36"/>
      <c r="Z3" s="36"/>
    </row>
    <row r="4" spans="2:26" ht="15.75" thickBot="1" x14ac:dyDescent="0.3">
      <c r="B4" s="40" t="s">
        <v>19</v>
      </c>
      <c r="C4" s="41" t="s">
        <v>20</v>
      </c>
      <c r="D4" s="42"/>
      <c r="E4" s="42"/>
      <c r="F4" s="42"/>
      <c r="G4" s="42"/>
      <c r="H4" s="42"/>
      <c r="I4" s="42"/>
      <c r="J4" s="42"/>
      <c r="K4" s="42"/>
      <c r="L4" s="43"/>
      <c r="M4" s="44" t="s">
        <v>21</v>
      </c>
      <c r="O4" s="36"/>
      <c r="P4" s="36"/>
      <c r="Q4" s="36"/>
      <c r="R4" s="36"/>
      <c r="S4" s="36"/>
      <c r="T4" s="36"/>
      <c r="U4" s="36"/>
      <c r="V4" s="36"/>
      <c r="W4" s="36"/>
      <c r="X4" s="36"/>
      <c r="Y4" s="36"/>
      <c r="Z4" s="36"/>
    </row>
    <row r="5" spans="2:26" ht="75" customHeight="1" thickBot="1" x14ac:dyDescent="0.3">
      <c r="B5" s="45"/>
      <c r="C5" s="46" t="s">
        <v>26</v>
      </c>
      <c r="D5" s="46" t="s">
        <v>27</v>
      </c>
      <c r="E5" s="46" t="s">
        <v>28</v>
      </c>
      <c r="F5" s="46" t="s">
        <v>29</v>
      </c>
      <c r="G5" s="46" t="s">
        <v>30</v>
      </c>
      <c r="H5" s="46" t="s">
        <v>124</v>
      </c>
      <c r="I5" s="46" t="s">
        <v>31</v>
      </c>
      <c r="J5" s="46" t="s">
        <v>32</v>
      </c>
      <c r="K5" s="46" t="s">
        <v>33</v>
      </c>
      <c r="L5" s="47" t="s">
        <v>34</v>
      </c>
      <c r="M5" s="48" t="s">
        <v>22</v>
      </c>
      <c r="O5" s="36"/>
      <c r="P5" s="36"/>
      <c r="Q5" s="36"/>
      <c r="R5" s="36"/>
      <c r="S5" s="36"/>
      <c r="T5" s="36"/>
      <c r="U5" s="36"/>
      <c r="V5" s="36"/>
      <c r="W5" s="36"/>
      <c r="X5" s="36"/>
      <c r="Y5" s="36"/>
      <c r="Z5" s="36"/>
    </row>
    <row r="6" spans="2:26" x14ac:dyDescent="0.25">
      <c r="B6" s="49" t="s">
        <v>35</v>
      </c>
      <c r="C6" s="50">
        <v>14.46</v>
      </c>
      <c r="D6" s="50">
        <v>190.3</v>
      </c>
      <c r="E6" s="50">
        <v>51742.37</v>
      </c>
      <c r="F6" s="50">
        <v>21.27</v>
      </c>
      <c r="G6" s="50">
        <v>43.94</v>
      </c>
      <c r="H6" s="50">
        <v>736.91</v>
      </c>
      <c r="I6" s="50">
        <v>44.4</v>
      </c>
      <c r="J6" s="50">
        <v>24.84</v>
      </c>
      <c r="K6" s="50">
        <v>14.46</v>
      </c>
      <c r="L6" s="50">
        <v>14.46</v>
      </c>
      <c r="M6" s="51">
        <v>52847.41</v>
      </c>
      <c r="O6" s="36"/>
      <c r="P6" s="36"/>
      <c r="Q6" s="36"/>
      <c r="R6" s="36"/>
      <c r="S6" s="36"/>
      <c r="T6" s="36"/>
      <c r="U6" s="36"/>
      <c r="V6" s="36"/>
      <c r="W6" s="36"/>
      <c r="X6" s="36"/>
      <c r="Y6" s="36"/>
      <c r="Z6" s="36"/>
    </row>
    <row r="7" spans="2:26" x14ac:dyDescent="0.25">
      <c r="B7" s="52" t="s">
        <v>36</v>
      </c>
      <c r="C7" s="53">
        <v>2.56</v>
      </c>
      <c r="D7" s="53">
        <v>32.08</v>
      </c>
      <c r="E7" s="53">
        <v>1527.08</v>
      </c>
      <c r="F7" s="53">
        <v>2.13</v>
      </c>
      <c r="G7" s="53">
        <v>86.6</v>
      </c>
      <c r="H7" s="53">
        <v>147.76</v>
      </c>
      <c r="I7" s="53">
        <v>2823.15</v>
      </c>
      <c r="J7" s="53">
        <v>53.01</v>
      </c>
      <c r="K7" s="53">
        <v>2.13</v>
      </c>
      <c r="L7" s="53">
        <v>9.86</v>
      </c>
      <c r="M7" s="54">
        <v>4686.3600000000006</v>
      </c>
      <c r="O7" s="36"/>
      <c r="P7" s="36"/>
      <c r="Q7" s="36"/>
      <c r="R7" s="36"/>
      <c r="S7" s="36"/>
      <c r="T7" s="36"/>
      <c r="U7" s="36"/>
      <c r="V7" s="36"/>
      <c r="W7" s="36"/>
      <c r="X7" s="36"/>
      <c r="Y7" s="36"/>
      <c r="Z7" s="36"/>
    </row>
    <row r="8" spans="2:26" x14ac:dyDescent="0.25">
      <c r="B8" s="52" t="s">
        <v>37</v>
      </c>
      <c r="C8" s="55">
        <v>3480.42</v>
      </c>
      <c r="D8" s="55">
        <v>18995.18</v>
      </c>
      <c r="E8" s="55">
        <v>2122.4299999999998</v>
      </c>
      <c r="F8" s="55">
        <v>290.20999999999998</v>
      </c>
      <c r="G8" s="55">
        <v>331.8</v>
      </c>
      <c r="H8" s="55">
        <v>8577.59</v>
      </c>
      <c r="I8" s="55">
        <v>6978.9</v>
      </c>
      <c r="J8" s="55">
        <v>855.69</v>
      </c>
      <c r="K8" s="55">
        <v>0.01</v>
      </c>
      <c r="L8" s="55">
        <v>268.05</v>
      </c>
      <c r="M8" s="54">
        <v>41900.280000000006</v>
      </c>
      <c r="O8" s="36"/>
      <c r="P8" s="36"/>
      <c r="Q8" s="36"/>
      <c r="R8" s="36"/>
      <c r="S8" s="36"/>
      <c r="T8" s="36"/>
      <c r="U8" s="36"/>
      <c r="V8" s="36"/>
      <c r="W8" s="36"/>
      <c r="X8" s="36"/>
      <c r="Y8" s="36"/>
      <c r="Z8" s="36"/>
    </row>
    <row r="9" spans="2:26" x14ac:dyDescent="0.25">
      <c r="B9" s="56" t="s">
        <v>38</v>
      </c>
      <c r="C9" s="55">
        <v>42212.9</v>
      </c>
      <c r="D9" s="55">
        <v>58992.15</v>
      </c>
      <c r="E9" s="55">
        <v>26362.19</v>
      </c>
      <c r="F9" s="55">
        <v>3097.56</v>
      </c>
      <c r="G9" s="55">
        <v>2066.2600000000002</v>
      </c>
      <c r="H9" s="55">
        <v>31431.64</v>
      </c>
      <c r="I9" s="55">
        <v>13107.2</v>
      </c>
      <c r="J9" s="55">
        <v>2602.64</v>
      </c>
      <c r="K9" s="57">
        <v>773.9</v>
      </c>
      <c r="L9" s="58">
        <v>1608.86</v>
      </c>
      <c r="M9" s="54">
        <v>182255.30000000002</v>
      </c>
      <c r="O9" s="36"/>
      <c r="P9" s="36"/>
      <c r="Q9" s="36"/>
      <c r="R9" s="36"/>
      <c r="S9" s="36"/>
      <c r="T9" s="36"/>
      <c r="U9" s="36"/>
      <c r="V9" s="36"/>
      <c r="W9" s="36"/>
      <c r="X9" s="36"/>
      <c r="Y9" s="36"/>
      <c r="Z9" s="36"/>
    </row>
    <row r="10" spans="2:26" x14ac:dyDescent="0.25">
      <c r="B10" s="56" t="s">
        <v>39</v>
      </c>
      <c r="C10" s="55">
        <v>121.94</v>
      </c>
      <c r="D10" s="55">
        <v>831.97</v>
      </c>
      <c r="E10" s="55">
        <v>2792.23</v>
      </c>
      <c r="F10" s="55">
        <v>46.55</v>
      </c>
      <c r="G10" s="55">
        <v>995.05</v>
      </c>
      <c r="H10" s="55">
        <v>41670.36</v>
      </c>
      <c r="I10" s="55">
        <v>8766.61</v>
      </c>
      <c r="J10" s="55">
        <v>845.63</v>
      </c>
      <c r="K10" s="57">
        <v>0</v>
      </c>
      <c r="L10" s="58">
        <v>314.98</v>
      </c>
      <c r="M10" s="54">
        <v>56385.32</v>
      </c>
      <c r="O10" s="36"/>
      <c r="P10" s="36"/>
      <c r="Q10" s="36"/>
      <c r="R10" s="36"/>
      <c r="S10" s="36"/>
      <c r="T10" s="36"/>
      <c r="U10" s="36"/>
      <c r="V10" s="36"/>
      <c r="W10" s="36"/>
      <c r="X10" s="36"/>
      <c r="Y10" s="36"/>
      <c r="Z10" s="36"/>
    </row>
    <row r="11" spans="2:26" x14ac:dyDescent="0.25">
      <c r="B11" s="56" t="s">
        <v>40</v>
      </c>
      <c r="C11" s="55">
        <v>0</v>
      </c>
      <c r="D11" s="55">
        <v>25.33</v>
      </c>
      <c r="E11" s="55">
        <v>4.88</v>
      </c>
      <c r="F11" s="55">
        <v>0</v>
      </c>
      <c r="G11" s="55">
        <v>0</v>
      </c>
      <c r="H11" s="55">
        <v>0</v>
      </c>
      <c r="I11" s="55">
        <v>6.98</v>
      </c>
      <c r="J11" s="55">
        <v>0</v>
      </c>
      <c r="K11" s="57">
        <v>0</v>
      </c>
      <c r="L11" s="58">
        <v>1.1299999999999999</v>
      </c>
      <c r="M11" s="54">
        <v>38.32</v>
      </c>
      <c r="O11" s="36"/>
      <c r="P11" s="36"/>
      <c r="Q11" s="36"/>
      <c r="R11" s="36"/>
      <c r="S11" s="36"/>
      <c r="T11" s="36"/>
      <c r="U11" s="36"/>
      <c r="V11" s="36"/>
      <c r="W11" s="36"/>
      <c r="X11" s="36"/>
      <c r="Y11" s="36"/>
      <c r="Z11" s="36"/>
    </row>
    <row r="12" spans="2:26" x14ac:dyDescent="0.25">
      <c r="B12" s="52" t="s">
        <v>41</v>
      </c>
      <c r="C12" s="55">
        <v>0</v>
      </c>
      <c r="D12" s="55">
        <v>29539.15</v>
      </c>
      <c r="E12" s="55">
        <v>0</v>
      </c>
      <c r="F12" s="55">
        <v>0</v>
      </c>
      <c r="G12" s="55">
        <v>0.18</v>
      </c>
      <c r="H12" s="55">
        <v>6.96</v>
      </c>
      <c r="I12" s="55">
        <v>2.4900000000000002</v>
      </c>
      <c r="J12" s="55">
        <v>0</v>
      </c>
      <c r="K12" s="57">
        <v>0</v>
      </c>
      <c r="L12" s="58">
        <v>0</v>
      </c>
      <c r="M12" s="54">
        <v>29548.780000000002</v>
      </c>
      <c r="O12" s="36"/>
      <c r="P12" s="36"/>
      <c r="Q12" s="36"/>
      <c r="R12" s="36"/>
      <c r="S12" s="36"/>
      <c r="T12" s="36"/>
      <c r="U12" s="36"/>
      <c r="V12" s="36"/>
      <c r="W12" s="36"/>
      <c r="X12" s="36"/>
      <c r="Y12" s="36"/>
      <c r="Z12" s="36"/>
    </row>
    <row r="13" spans="2:26" x14ac:dyDescent="0.25">
      <c r="B13" s="52" t="s">
        <v>42</v>
      </c>
      <c r="C13" s="55">
        <v>4268.3</v>
      </c>
      <c r="D13" s="55">
        <v>85197.87</v>
      </c>
      <c r="E13" s="55">
        <v>186.48</v>
      </c>
      <c r="F13" s="55">
        <v>1554.24</v>
      </c>
      <c r="G13" s="55">
        <v>0</v>
      </c>
      <c r="H13" s="55">
        <v>2854.74</v>
      </c>
      <c r="I13" s="55">
        <v>14321.54</v>
      </c>
      <c r="J13" s="55">
        <v>305.88</v>
      </c>
      <c r="K13" s="55">
        <v>0</v>
      </c>
      <c r="L13" s="58">
        <v>167.75</v>
      </c>
      <c r="M13" s="54">
        <v>108856.80000000002</v>
      </c>
      <c r="O13" s="36"/>
      <c r="P13" s="36"/>
      <c r="Q13" s="36"/>
      <c r="R13" s="36"/>
      <c r="S13" s="36"/>
      <c r="T13" s="36"/>
      <c r="U13" s="36"/>
      <c r="V13" s="36"/>
      <c r="W13" s="36"/>
      <c r="X13" s="36"/>
      <c r="Y13" s="36"/>
      <c r="Z13" s="36"/>
    </row>
    <row r="14" spans="2:26" x14ac:dyDescent="0.25">
      <c r="B14" s="52" t="s">
        <v>43</v>
      </c>
      <c r="C14" s="55">
        <v>839.11</v>
      </c>
      <c r="D14" s="55">
        <v>13988.83</v>
      </c>
      <c r="E14" s="55">
        <v>183.68</v>
      </c>
      <c r="F14" s="55">
        <v>933.43</v>
      </c>
      <c r="G14" s="55">
        <v>0</v>
      </c>
      <c r="H14" s="55">
        <v>896.53</v>
      </c>
      <c r="I14" s="55">
        <v>2721.21</v>
      </c>
      <c r="J14" s="55">
        <v>1.23</v>
      </c>
      <c r="K14" s="57">
        <v>0</v>
      </c>
      <c r="L14" s="58">
        <v>65.41</v>
      </c>
      <c r="M14" s="54">
        <v>19629.43</v>
      </c>
      <c r="O14" s="36"/>
      <c r="P14" s="36"/>
      <c r="Q14" s="36"/>
      <c r="R14" s="36"/>
      <c r="S14" s="36"/>
      <c r="T14" s="36"/>
      <c r="U14" s="36"/>
      <c r="V14" s="36"/>
      <c r="W14" s="36"/>
      <c r="X14" s="36"/>
      <c r="Y14" s="36"/>
      <c r="Z14" s="36"/>
    </row>
    <row r="15" spans="2:26" x14ac:dyDescent="0.25">
      <c r="B15" s="52" t="s">
        <v>44</v>
      </c>
      <c r="C15" s="55">
        <v>3757.33</v>
      </c>
      <c r="D15" s="55">
        <v>95097.03</v>
      </c>
      <c r="E15" s="55">
        <v>1769.05</v>
      </c>
      <c r="F15" s="55">
        <v>11670.65</v>
      </c>
      <c r="G15" s="55">
        <v>243.34</v>
      </c>
      <c r="H15" s="55">
        <v>19054.37</v>
      </c>
      <c r="I15" s="55">
        <v>54617.04</v>
      </c>
      <c r="J15" s="55">
        <v>6498.52</v>
      </c>
      <c r="K15" s="57">
        <v>185.13</v>
      </c>
      <c r="L15" s="58">
        <v>1715.03</v>
      </c>
      <c r="M15" s="54">
        <v>194607.49</v>
      </c>
      <c r="O15" s="36"/>
      <c r="P15" s="36"/>
      <c r="Q15" s="36"/>
      <c r="R15" s="36"/>
      <c r="S15" s="36"/>
      <c r="T15" s="36"/>
      <c r="U15" s="36"/>
      <c r="V15" s="36"/>
      <c r="W15" s="36"/>
      <c r="X15" s="36"/>
      <c r="Y15" s="36"/>
      <c r="Z15" s="36"/>
    </row>
    <row r="16" spans="2:26" x14ac:dyDescent="0.25">
      <c r="B16" s="56" t="s">
        <v>45</v>
      </c>
      <c r="C16" s="55">
        <v>930.98</v>
      </c>
      <c r="D16" s="55">
        <v>54089.37</v>
      </c>
      <c r="E16" s="55">
        <v>913.36</v>
      </c>
      <c r="F16" s="55">
        <v>27385.86</v>
      </c>
      <c r="G16" s="55">
        <v>903.28</v>
      </c>
      <c r="H16" s="55">
        <v>1025.51</v>
      </c>
      <c r="I16" s="55">
        <v>3922.13</v>
      </c>
      <c r="J16" s="55">
        <v>906.32</v>
      </c>
      <c r="K16" s="57">
        <v>1523.24</v>
      </c>
      <c r="L16" s="57">
        <v>905.27</v>
      </c>
      <c r="M16" s="59">
        <v>92505.320000000022</v>
      </c>
      <c r="O16" s="36"/>
      <c r="P16" s="36"/>
      <c r="Q16" s="36"/>
      <c r="R16" s="36"/>
      <c r="S16" s="36"/>
      <c r="T16" s="36"/>
      <c r="U16" s="36"/>
      <c r="V16" s="36"/>
      <c r="W16" s="36"/>
      <c r="X16" s="36"/>
      <c r="Y16" s="36"/>
      <c r="Z16" s="36"/>
    </row>
    <row r="17" spans="2:26" x14ac:dyDescent="0.25">
      <c r="B17" s="52" t="s">
        <v>46</v>
      </c>
      <c r="C17" s="55">
        <v>688.24</v>
      </c>
      <c r="D17" s="55">
        <v>27285.9</v>
      </c>
      <c r="E17" s="55">
        <v>804.42</v>
      </c>
      <c r="F17" s="55">
        <v>3594.77</v>
      </c>
      <c r="G17" s="55">
        <v>1667.95</v>
      </c>
      <c r="H17" s="55">
        <v>2884.35</v>
      </c>
      <c r="I17" s="55">
        <v>3500.63</v>
      </c>
      <c r="J17" s="55">
        <v>748.25</v>
      </c>
      <c r="K17" s="57">
        <v>1330.82</v>
      </c>
      <c r="L17" s="57">
        <v>657.08</v>
      </c>
      <c r="M17" s="59">
        <v>43162.409999999996</v>
      </c>
      <c r="O17" s="36"/>
      <c r="P17" s="36"/>
      <c r="Q17" s="36"/>
      <c r="R17" s="36"/>
      <c r="S17" s="36"/>
      <c r="T17" s="36"/>
      <c r="U17" s="36"/>
      <c r="V17" s="36"/>
      <c r="W17" s="36"/>
      <c r="X17" s="36"/>
      <c r="Y17" s="36"/>
      <c r="Z17" s="36"/>
    </row>
    <row r="18" spans="2:26" x14ac:dyDescent="0.25">
      <c r="B18" s="52" t="s">
        <v>47</v>
      </c>
      <c r="C18" s="55">
        <v>2213.86</v>
      </c>
      <c r="D18" s="55">
        <v>56981.43</v>
      </c>
      <c r="E18" s="55">
        <v>0.72</v>
      </c>
      <c r="F18" s="55">
        <v>77.900000000000006</v>
      </c>
      <c r="G18" s="55">
        <v>0</v>
      </c>
      <c r="H18" s="55">
        <v>7.32</v>
      </c>
      <c r="I18" s="55">
        <v>0.7</v>
      </c>
      <c r="J18" s="55">
        <v>4.1900000000000004</v>
      </c>
      <c r="K18" s="55">
        <v>0</v>
      </c>
      <c r="L18" s="58">
        <v>2.62</v>
      </c>
      <c r="M18" s="54">
        <v>59288.740000000005</v>
      </c>
      <c r="O18" s="36"/>
      <c r="P18" s="36"/>
      <c r="Q18" s="36"/>
      <c r="R18" s="36"/>
      <c r="S18" s="36"/>
      <c r="T18" s="36"/>
      <c r="U18" s="36"/>
      <c r="V18" s="36"/>
      <c r="W18" s="36"/>
      <c r="X18" s="36"/>
      <c r="Y18" s="36"/>
      <c r="Z18" s="36"/>
    </row>
    <row r="19" spans="2:26" x14ac:dyDescent="0.25">
      <c r="B19" s="56" t="s">
        <v>48</v>
      </c>
      <c r="C19" s="55">
        <v>23847.89</v>
      </c>
      <c r="D19" s="55">
        <v>6503.53</v>
      </c>
      <c r="E19" s="55">
        <v>762.31</v>
      </c>
      <c r="F19" s="55">
        <v>1053.3</v>
      </c>
      <c r="G19" s="55">
        <v>698.04</v>
      </c>
      <c r="H19" s="55">
        <v>713.52</v>
      </c>
      <c r="I19" s="55">
        <v>756.98</v>
      </c>
      <c r="J19" s="55">
        <v>463.19</v>
      </c>
      <c r="K19" s="55">
        <v>969.9</v>
      </c>
      <c r="L19" s="55">
        <v>452.37</v>
      </c>
      <c r="M19" s="54">
        <v>36221.030000000006</v>
      </c>
      <c r="O19" s="36"/>
      <c r="P19" s="36"/>
      <c r="Q19" s="36"/>
      <c r="R19" s="36"/>
      <c r="S19" s="36"/>
      <c r="T19" s="36"/>
      <c r="U19" s="36"/>
      <c r="V19" s="36"/>
      <c r="W19" s="36"/>
      <c r="X19" s="36"/>
      <c r="Y19" s="36"/>
      <c r="Z19" s="36"/>
    </row>
    <row r="20" spans="2:26" x14ac:dyDescent="0.25">
      <c r="B20" s="52" t="s">
        <v>49</v>
      </c>
      <c r="C20" s="55">
        <v>410.7</v>
      </c>
      <c r="D20" s="55">
        <v>49062.71</v>
      </c>
      <c r="E20" s="55">
        <v>868.1</v>
      </c>
      <c r="F20" s="55">
        <v>663.47</v>
      </c>
      <c r="G20" s="55">
        <v>19953.78</v>
      </c>
      <c r="H20" s="55">
        <v>4299.26</v>
      </c>
      <c r="I20" s="55">
        <v>22742.32</v>
      </c>
      <c r="J20" s="55">
        <v>473.21</v>
      </c>
      <c r="K20" s="57">
        <v>1317.93</v>
      </c>
      <c r="L20" s="58">
        <v>14029.11</v>
      </c>
      <c r="M20" s="54">
        <v>113820.59</v>
      </c>
      <c r="O20" s="36"/>
      <c r="P20" s="36"/>
      <c r="Q20" s="36"/>
      <c r="R20" s="36"/>
      <c r="S20" s="36"/>
      <c r="T20" s="36"/>
      <c r="U20" s="36"/>
      <c r="V20" s="36"/>
      <c r="W20" s="36"/>
      <c r="X20" s="36"/>
      <c r="Y20" s="36"/>
      <c r="Z20" s="36"/>
    </row>
    <row r="21" spans="2:26" x14ac:dyDescent="0.25">
      <c r="B21" s="52" t="s">
        <v>50</v>
      </c>
      <c r="C21" s="55">
        <v>9.49</v>
      </c>
      <c r="D21" s="55">
        <v>607.03</v>
      </c>
      <c r="E21" s="55">
        <v>9.49</v>
      </c>
      <c r="F21" s="55">
        <v>9.49</v>
      </c>
      <c r="G21" s="55">
        <v>9.49</v>
      </c>
      <c r="H21" s="55">
        <v>10.73</v>
      </c>
      <c r="I21" s="55">
        <v>4105.1899999999996</v>
      </c>
      <c r="J21" s="55">
        <v>9.49</v>
      </c>
      <c r="K21" s="57">
        <v>9.92</v>
      </c>
      <c r="L21" s="58">
        <v>9.49</v>
      </c>
      <c r="M21" s="54">
        <v>4789.8099999999995</v>
      </c>
      <c r="O21" s="36"/>
      <c r="P21" s="36"/>
      <c r="Q21" s="36"/>
      <c r="R21" s="36"/>
      <c r="S21" s="36"/>
      <c r="T21" s="36"/>
      <c r="U21" s="36"/>
      <c r="V21" s="36"/>
      <c r="W21" s="36"/>
      <c r="X21" s="36"/>
      <c r="Y21" s="36"/>
      <c r="Z21" s="36"/>
    </row>
    <row r="22" spans="2:26" x14ac:dyDescent="0.25">
      <c r="B22" s="52" t="s">
        <v>51</v>
      </c>
      <c r="C22" s="55">
        <v>0.74</v>
      </c>
      <c r="D22" s="55">
        <v>159.57</v>
      </c>
      <c r="E22" s="55">
        <v>2.81</v>
      </c>
      <c r="F22" s="55">
        <v>1.41</v>
      </c>
      <c r="G22" s="55">
        <v>0.01</v>
      </c>
      <c r="H22" s="55">
        <v>5.07</v>
      </c>
      <c r="I22" s="55">
        <v>2.38</v>
      </c>
      <c r="J22" s="55">
        <v>0.2</v>
      </c>
      <c r="K22" s="57">
        <v>0</v>
      </c>
      <c r="L22" s="58">
        <v>0</v>
      </c>
      <c r="M22" s="54">
        <v>172.18999999999997</v>
      </c>
      <c r="O22" s="36"/>
      <c r="P22" s="36"/>
      <c r="Q22" s="36"/>
      <c r="R22" s="36"/>
      <c r="S22" s="36"/>
      <c r="T22" s="36"/>
      <c r="U22" s="36"/>
      <c r="V22" s="36"/>
      <c r="W22" s="36"/>
      <c r="X22" s="36"/>
      <c r="Y22" s="36"/>
      <c r="Z22" s="36"/>
    </row>
    <row r="23" spans="2:26" x14ac:dyDescent="0.25">
      <c r="B23" s="52" t="s">
        <v>52</v>
      </c>
      <c r="C23" s="55">
        <v>132.66</v>
      </c>
      <c r="D23" s="55">
        <v>13940.36</v>
      </c>
      <c r="E23" s="55">
        <v>146.11000000000001</v>
      </c>
      <c r="F23" s="55">
        <v>249.39</v>
      </c>
      <c r="G23" s="55">
        <v>87.91</v>
      </c>
      <c r="H23" s="55">
        <v>423.38</v>
      </c>
      <c r="I23" s="55">
        <v>3151.94</v>
      </c>
      <c r="J23" s="55">
        <v>90.15</v>
      </c>
      <c r="K23" s="57">
        <v>76.37</v>
      </c>
      <c r="L23" s="58">
        <v>1127.5899999999999</v>
      </c>
      <c r="M23" s="54">
        <v>19425.86</v>
      </c>
      <c r="O23" s="36"/>
      <c r="P23" s="36"/>
      <c r="Q23" s="36"/>
      <c r="R23" s="36"/>
      <c r="S23" s="36"/>
      <c r="T23" s="36"/>
      <c r="U23" s="36"/>
      <c r="V23" s="36"/>
      <c r="W23" s="36"/>
      <c r="X23" s="36"/>
      <c r="Y23" s="36"/>
      <c r="Z23" s="36"/>
    </row>
    <row r="24" spans="2:26" x14ac:dyDescent="0.25">
      <c r="B24" s="52" t="s">
        <v>53</v>
      </c>
      <c r="C24" s="55">
        <v>5175.84</v>
      </c>
      <c r="D24" s="55">
        <v>77370.039999999994</v>
      </c>
      <c r="E24" s="55">
        <v>0</v>
      </c>
      <c r="F24" s="55">
        <v>3182.99</v>
      </c>
      <c r="G24" s="55">
        <v>0</v>
      </c>
      <c r="H24" s="55">
        <v>0</v>
      </c>
      <c r="I24" s="55">
        <v>0</v>
      </c>
      <c r="J24" s="55">
        <v>7.52</v>
      </c>
      <c r="K24" s="57">
        <v>0</v>
      </c>
      <c r="L24" s="58">
        <v>0</v>
      </c>
      <c r="M24" s="54">
        <v>85736.39</v>
      </c>
      <c r="O24" s="36"/>
      <c r="P24" s="36"/>
      <c r="Q24" s="36"/>
      <c r="R24" s="36"/>
      <c r="S24" s="36"/>
      <c r="T24" s="36"/>
      <c r="U24" s="36"/>
      <c r="V24" s="36"/>
      <c r="W24" s="36"/>
      <c r="X24" s="36"/>
      <c r="Y24" s="36"/>
      <c r="Z24" s="36"/>
    </row>
    <row r="25" spans="2:26" x14ac:dyDescent="0.25">
      <c r="B25" s="52" t="s">
        <v>54</v>
      </c>
      <c r="C25" s="55">
        <v>868.02</v>
      </c>
      <c r="D25" s="55">
        <v>9079.77</v>
      </c>
      <c r="E25" s="55">
        <v>89.86</v>
      </c>
      <c r="F25" s="55">
        <v>347.17</v>
      </c>
      <c r="G25" s="55">
        <v>32.340000000000003</v>
      </c>
      <c r="H25" s="55">
        <v>501.47</v>
      </c>
      <c r="I25" s="55">
        <v>869.4</v>
      </c>
      <c r="J25" s="55">
        <v>172.98</v>
      </c>
      <c r="K25" s="57">
        <v>11.05</v>
      </c>
      <c r="L25" s="58">
        <v>29.32</v>
      </c>
      <c r="M25" s="54">
        <v>12001.38</v>
      </c>
      <c r="O25" s="36"/>
      <c r="P25" s="36"/>
      <c r="Q25" s="36"/>
      <c r="R25" s="36"/>
      <c r="S25" s="36"/>
      <c r="T25" s="36"/>
      <c r="U25" s="36"/>
      <c r="V25" s="36"/>
      <c r="W25" s="36"/>
      <c r="X25" s="36"/>
      <c r="Y25" s="36"/>
      <c r="Z25" s="36"/>
    </row>
    <row r="26" spans="2:26" x14ac:dyDescent="0.25">
      <c r="B26" s="52" t="s">
        <v>55</v>
      </c>
      <c r="C26" s="55">
        <v>12408.45</v>
      </c>
      <c r="D26" s="55">
        <v>75309.259999999995</v>
      </c>
      <c r="E26" s="55">
        <v>315.02999999999997</v>
      </c>
      <c r="F26" s="55">
        <v>164521.88</v>
      </c>
      <c r="G26" s="55">
        <v>109.03</v>
      </c>
      <c r="H26" s="55">
        <v>327.89</v>
      </c>
      <c r="I26" s="55">
        <v>179.61</v>
      </c>
      <c r="J26" s="55">
        <v>109.03</v>
      </c>
      <c r="K26" s="57">
        <v>109.18</v>
      </c>
      <c r="L26" s="58">
        <v>1032.19</v>
      </c>
      <c r="M26" s="54">
        <v>254421.55</v>
      </c>
      <c r="O26" s="36"/>
      <c r="P26" s="36"/>
      <c r="Q26" s="36"/>
      <c r="R26" s="36"/>
      <c r="S26" s="36"/>
      <c r="T26" s="36"/>
      <c r="U26" s="36"/>
      <c r="V26" s="36"/>
      <c r="W26" s="36"/>
      <c r="X26" s="36"/>
      <c r="Y26" s="36"/>
      <c r="Z26" s="36"/>
    </row>
    <row r="27" spans="2:26" x14ac:dyDescent="0.25">
      <c r="B27" s="52" t="s">
        <v>56</v>
      </c>
      <c r="C27" s="55">
        <v>21072.68</v>
      </c>
      <c r="D27" s="55">
        <v>62272.17</v>
      </c>
      <c r="E27" s="55">
        <v>443.9</v>
      </c>
      <c r="F27" s="55">
        <v>486325.88</v>
      </c>
      <c r="G27" s="55">
        <v>35.81</v>
      </c>
      <c r="H27" s="55">
        <v>47.05</v>
      </c>
      <c r="I27" s="55">
        <v>82.2</v>
      </c>
      <c r="J27" s="55">
        <v>35.81</v>
      </c>
      <c r="K27" s="57">
        <v>71.540000000000006</v>
      </c>
      <c r="L27" s="57">
        <v>38.630000000000003</v>
      </c>
      <c r="M27" s="59">
        <v>570425.67000000016</v>
      </c>
      <c r="O27" s="36"/>
      <c r="P27" s="36"/>
      <c r="Q27" s="36"/>
      <c r="R27" s="36"/>
      <c r="S27" s="36"/>
      <c r="T27" s="36"/>
      <c r="U27" s="36"/>
      <c r="V27" s="36"/>
      <c r="W27" s="36"/>
      <c r="X27" s="36"/>
      <c r="Y27" s="36"/>
      <c r="Z27" s="36"/>
    </row>
    <row r="28" spans="2:26" x14ac:dyDescent="0.25">
      <c r="B28" s="52" t="s">
        <v>57</v>
      </c>
      <c r="C28" s="55">
        <v>78504.33</v>
      </c>
      <c r="D28" s="55">
        <v>23.84</v>
      </c>
      <c r="E28" s="55">
        <v>25.93</v>
      </c>
      <c r="F28" s="55">
        <v>0</v>
      </c>
      <c r="G28" s="55">
        <v>0</v>
      </c>
      <c r="H28" s="55">
        <v>34.69</v>
      </c>
      <c r="I28" s="55">
        <v>0</v>
      </c>
      <c r="J28" s="55">
        <v>0</v>
      </c>
      <c r="K28" s="57">
        <v>0</v>
      </c>
      <c r="L28" s="58">
        <v>7.32</v>
      </c>
      <c r="M28" s="54">
        <v>78596.11</v>
      </c>
      <c r="O28" s="36"/>
      <c r="P28" s="36"/>
      <c r="Q28" s="36"/>
      <c r="R28" s="36"/>
      <c r="S28" s="36"/>
      <c r="T28" s="36"/>
      <c r="U28" s="36"/>
      <c r="V28" s="36"/>
      <c r="W28" s="36"/>
      <c r="X28" s="36"/>
      <c r="Y28" s="36"/>
      <c r="Z28" s="36"/>
    </row>
    <row r="29" spans="2:26" x14ac:dyDescent="0.25">
      <c r="B29" s="52" t="s">
        <v>58</v>
      </c>
      <c r="C29" s="55">
        <v>3185.65</v>
      </c>
      <c r="D29" s="55">
        <v>659370.68000000005</v>
      </c>
      <c r="E29" s="55">
        <v>1520.14</v>
      </c>
      <c r="F29" s="55">
        <v>5882.42</v>
      </c>
      <c r="G29" s="55">
        <v>2781.76</v>
      </c>
      <c r="H29" s="55">
        <v>11130.98</v>
      </c>
      <c r="I29" s="55">
        <v>12318.95</v>
      </c>
      <c r="J29" s="55">
        <v>1555.44</v>
      </c>
      <c r="K29" s="57">
        <v>555.02</v>
      </c>
      <c r="L29" s="57">
        <v>1119.22</v>
      </c>
      <c r="M29" s="59">
        <v>699420.26</v>
      </c>
      <c r="O29" s="36"/>
      <c r="P29" s="36"/>
      <c r="Q29" s="36"/>
      <c r="R29" s="36"/>
      <c r="S29" s="36"/>
      <c r="T29" s="36"/>
      <c r="U29" s="36"/>
      <c r="V29" s="36"/>
      <c r="W29" s="36"/>
      <c r="X29" s="36"/>
      <c r="Y29" s="36"/>
      <c r="Z29" s="36"/>
    </row>
    <row r="30" spans="2:26" x14ac:dyDescent="0.25">
      <c r="B30" s="52" t="s">
        <v>59</v>
      </c>
      <c r="C30" s="55">
        <v>10182.81</v>
      </c>
      <c r="D30" s="55">
        <v>82901.42</v>
      </c>
      <c r="E30" s="55">
        <v>10923.51</v>
      </c>
      <c r="F30" s="55">
        <v>15240.14</v>
      </c>
      <c r="G30" s="55">
        <v>4977.7299999999996</v>
      </c>
      <c r="H30" s="55">
        <v>8341.7999999999993</v>
      </c>
      <c r="I30" s="55">
        <v>15638.57</v>
      </c>
      <c r="J30" s="55">
        <v>4610.92</v>
      </c>
      <c r="K30" s="57">
        <v>9319.74</v>
      </c>
      <c r="L30" s="58">
        <v>12381.58</v>
      </c>
      <c r="M30" s="54">
        <v>174518.21999999997</v>
      </c>
      <c r="O30" s="36"/>
      <c r="P30" s="36"/>
      <c r="Q30" s="36"/>
      <c r="R30" s="36"/>
      <c r="S30" s="36"/>
      <c r="T30" s="36"/>
      <c r="U30" s="36"/>
      <c r="V30" s="36"/>
      <c r="W30" s="36"/>
      <c r="X30" s="36"/>
      <c r="Y30" s="36"/>
      <c r="Z30" s="36"/>
    </row>
    <row r="31" spans="2:26" x14ac:dyDescent="0.25">
      <c r="B31" s="52" t="s">
        <v>60</v>
      </c>
      <c r="C31" s="55">
        <v>0</v>
      </c>
      <c r="D31" s="55">
        <v>382.68</v>
      </c>
      <c r="E31" s="55">
        <v>449.2</v>
      </c>
      <c r="F31" s="55">
        <v>0</v>
      </c>
      <c r="G31" s="55">
        <v>0</v>
      </c>
      <c r="H31" s="55">
        <v>0</v>
      </c>
      <c r="I31" s="55">
        <v>5906.66</v>
      </c>
      <c r="J31" s="55">
        <v>0.71</v>
      </c>
      <c r="K31" s="57">
        <v>0</v>
      </c>
      <c r="L31" s="58">
        <v>2423.9299999999998</v>
      </c>
      <c r="M31" s="54">
        <v>9163.18</v>
      </c>
      <c r="O31" s="36"/>
      <c r="P31" s="36"/>
      <c r="Q31" s="36"/>
      <c r="R31" s="36"/>
      <c r="S31" s="36"/>
      <c r="T31" s="36"/>
      <c r="U31" s="36"/>
      <c r="V31" s="36"/>
      <c r="W31" s="36"/>
      <c r="X31" s="36"/>
      <c r="Y31" s="36"/>
      <c r="Z31" s="36"/>
    </row>
    <row r="32" spans="2:26" x14ac:dyDescent="0.25">
      <c r="B32" s="56" t="s">
        <v>61</v>
      </c>
      <c r="C32" s="55">
        <v>1792.21</v>
      </c>
      <c r="D32" s="55">
        <v>39.69</v>
      </c>
      <c r="E32" s="55">
        <v>9.83</v>
      </c>
      <c r="F32" s="55">
        <v>5633.93</v>
      </c>
      <c r="G32" s="55">
        <v>4.13</v>
      </c>
      <c r="H32" s="55">
        <v>0.7</v>
      </c>
      <c r="I32" s="55">
        <v>206.37</v>
      </c>
      <c r="J32" s="55">
        <v>0</v>
      </c>
      <c r="K32" s="57">
        <v>0</v>
      </c>
      <c r="L32" s="58">
        <v>167938.27</v>
      </c>
      <c r="M32" s="54">
        <v>175625.12999999998</v>
      </c>
      <c r="O32" s="36"/>
      <c r="P32" s="36"/>
      <c r="Q32" s="36"/>
      <c r="R32" s="36"/>
      <c r="S32" s="36"/>
      <c r="T32" s="36"/>
      <c r="U32" s="36"/>
      <c r="V32" s="36"/>
      <c r="W32" s="36"/>
      <c r="X32" s="36"/>
      <c r="Y32" s="36"/>
      <c r="Z32" s="36"/>
    </row>
    <row r="33" spans="2:26" x14ac:dyDescent="0.25">
      <c r="B33" s="56" t="s">
        <v>62</v>
      </c>
      <c r="C33" s="55">
        <v>1.38</v>
      </c>
      <c r="D33" s="55">
        <v>3217.35</v>
      </c>
      <c r="E33" s="55">
        <v>42.12</v>
      </c>
      <c r="F33" s="55">
        <v>0.3</v>
      </c>
      <c r="G33" s="55">
        <v>65.63</v>
      </c>
      <c r="H33" s="55">
        <v>752.02</v>
      </c>
      <c r="I33" s="55">
        <v>1115.93</v>
      </c>
      <c r="J33" s="55">
        <v>37.090000000000003</v>
      </c>
      <c r="K33" s="57">
        <v>0</v>
      </c>
      <c r="L33" s="58">
        <v>72.48</v>
      </c>
      <c r="M33" s="54">
        <v>5304.3</v>
      </c>
      <c r="O33" s="36"/>
      <c r="P33" s="36"/>
      <c r="Q33" s="36"/>
      <c r="R33" s="36"/>
      <c r="S33" s="36"/>
      <c r="T33" s="36"/>
      <c r="U33" s="36"/>
      <c r="V33" s="36"/>
      <c r="W33" s="36"/>
      <c r="X33" s="36"/>
      <c r="Y33" s="36"/>
      <c r="Z33" s="36"/>
    </row>
    <row r="34" spans="2:26" x14ac:dyDescent="0.25">
      <c r="B34" s="56" t="s">
        <v>63</v>
      </c>
      <c r="C34" s="55">
        <v>0.98</v>
      </c>
      <c r="D34" s="55">
        <v>3419.38</v>
      </c>
      <c r="E34" s="55">
        <v>540.67999999999995</v>
      </c>
      <c r="F34" s="55">
        <v>0.36</v>
      </c>
      <c r="G34" s="55">
        <v>0.53</v>
      </c>
      <c r="H34" s="55">
        <v>103391.27</v>
      </c>
      <c r="I34" s="55">
        <v>8203.7800000000007</v>
      </c>
      <c r="J34" s="55">
        <v>11.38</v>
      </c>
      <c r="K34" s="57">
        <v>4.58</v>
      </c>
      <c r="L34" s="58">
        <v>2662.95</v>
      </c>
      <c r="M34" s="54">
        <v>118235.89000000001</v>
      </c>
      <c r="O34" s="36"/>
      <c r="P34" s="36"/>
      <c r="Q34" s="36"/>
      <c r="R34" s="36"/>
      <c r="S34" s="36"/>
      <c r="T34" s="36"/>
      <c r="U34" s="36"/>
      <c r="V34" s="36"/>
      <c r="W34" s="36"/>
      <c r="X34" s="36"/>
      <c r="Y34" s="36"/>
      <c r="Z34" s="36"/>
    </row>
    <row r="35" spans="2:26" x14ac:dyDescent="0.25">
      <c r="B35" s="56" t="s">
        <v>64</v>
      </c>
      <c r="C35" s="55">
        <v>0</v>
      </c>
      <c r="D35" s="55">
        <v>0</v>
      </c>
      <c r="E35" s="55">
        <v>0.45</v>
      </c>
      <c r="F35" s="55">
        <v>0.12</v>
      </c>
      <c r="G35" s="55">
        <v>0</v>
      </c>
      <c r="H35" s="55">
        <v>0.52</v>
      </c>
      <c r="I35" s="55">
        <v>816.45</v>
      </c>
      <c r="J35" s="55">
        <v>20495.14</v>
      </c>
      <c r="K35" s="57">
        <v>0</v>
      </c>
      <c r="L35" s="58">
        <v>1.57</v>
      </c>
      <c r="M35" s="54">
        <v>21314.25</v>
      </c>
      <c r="O35" s="36"/>
      <c r="P35" s="36"/>
      <c r="Q35" s="36"/>
      <c r="R35" s="36"/>
      <c r="S35" s="36"/>
      <c r="T35" s="36"/>
      <c r="U35" s="36"/>
      <c r="V35" s="36"/>
      <c r="W35" s="36"/>
      <c r="X35" s="36"/>
      <c r="Y35" s="36"/>
      <c r="Z35" s="36"/>
    </row>
    <row r="36" spans="2:26" x14ac:dyDescent="0.25">
      <c r="B36" s="56" t="s">
        <v>65</v>
      </c>
      <c r="C36" s="55">
        <v>3062.81</v>
      </c>
      <c r="D36" s="55">
        <v>42339.54</v>
      </c>
      <c r="E36" s="55">
        <v>76.73</v>
      </c>
      <c r="F36" s="55">
        <v>63.1</v>
      </c>
      <c r="G36" s="55">
        <v>60.68</v>
      </c>
      <c r="H36" s="55">
        <v>730.18</v>
      </c>
      <c r="I36" s="55">
        <v>442.54</v>
      </c>
      <c r="J36" s="55">
        <v>76.73</v>
      </c>
      <c r="K36" s="57">
        <v>28.08</v>
      </c>
      <c r="L36" s="58">
        <v>118.9</v>
      </c>
      <c r="M36" s="54">
        <v>46999.290000000008</v>
      </c>
      <c r="O36" s="36"/>
      <c r="P36" s="36"/>
      <c r="Q36" s="36"/>
      <c r="R36" s="36"/>
      <c r="S36" s="36"/>
      <c r="T36" s="36"/>
      <c r="U36" s="36"/>
      <c r="V36" s="36"/>
      <c r="W36" s="36"/>
      <c r="X36" s="36"/>
      <c r="Y36" s="36"/>
      <c r="Z36" s="36"/>
    </row>
    <row r="37" spans="2:26" x14ac:dyDescent="0.25">
      <c r="B37" s="56" t="s">
        <v>66</v>
      </c>
      <c r="C37" s="55">
        <v>0.45</v>
      </c>
      <c r="D37" s="55">
        <v>75.95</v>
      </c>
      <c r="E37" s="55">
        <v>0.19</v>
      </c>
      <c r="F37" s="55">
        <v>0</v>
      </c>
      <c r="G37" s="55">
        <v>0</v>
      </c>
      <c r="H37" s="55">
        <v>0</v>
      </c>
      <c r="I37" s="55">
        <v>0</v>
      </c>
      <c r="J37" s="55">
        <v>0</v>
      </c>
      <c r="K37" s="57">
        <v>0</v>
      </c>
      <c r="L37" s="58">
        <v>0</v>
      </c>
      <c r="M37" s="54">
        <v>76.59</v>
      </c>
      <c r="O37" s="36"/>
      <c r="P37" s="36"/>
      <c r="Q37" s="36"/>
      <c r="R37" s="36"/>
      <c r="S37" s="36"/>
      <c r="T37" s="36"/>
      <c r="U37" s="36"/>
      <c r="V37" s="36"/>
      <c r="W37" s="36"/>
      <c r="X37" s="36"/>
      <c r="Y37" s="36"/>
      <c r="Z37" s="36"/>
    </row>
    <row r="38" spans="2:26" ht="15.75" thickBot="1" x14ac:dyDescent="0.3">
      <c r="B38" s="60" t="s">
        <v>67</v>
      </c>
      <c r="C38" s="61">
        <v>0</v>
      </c>
      <c r="D38" s="61">
        <v>270.91000000000003</v>
      </c>
      <c r="E38" s="61">
        <v>5019.76</v>
      </c>
      <c r="F38" s="61">
        <v>0</v>
      </c>
      <c r="G38" s="61">
        <v>5273.7</v>
      </c>
      <c r="H38" s="61">
        <v>8.93</v>
      </c>
      <c r="I38" s="61">
        <v>12056.55</v>
      </c>
      <c r="J38" s="61">
        <v>1028</v>
      </c>
      <c r="K38" s="62">
        <v>0</v>
      </c>
      <c r="L38" s="63">
        <v>0</v>
      </c>
      <c r="M38" s="64">
        <v>23657.85</v>
      </c>
      <c r="O38" s="36"/>
      <c r="P38" s="36"/>
      <c r="Q38" s="36"/>
      <c r="R38" s="36"/>
      <c r="S38" s="36"/>
      <c r="T38" s="36"/>
      <c r="U38" s="36"/>
      <c r="V38" s="36"/>
      <c r="W38" s="36"/>
      <c r="X38" s="36"/>
      <c r="Y38" s="36"/>
      <c r="Z38" s="36"/>
    </row>
    <row r="39" spans="2:26" ht="15.75" thickBot="1" x14ac:dyDescent="0.3">
      <c r="B39" s="65" t="s">
        <v>21</v>
      </c>
      <c r="C39" s="66">
        <v>219187.19000000003</v>
      </c>
      <c r="D39" s="66">
        <v>1527592.47</v>
      </c>
      <c r="E39" s="66">
        <v>109655.03999999996</v>
      </c>
      <c r="F39" s="66">
        <v>731849.92000000016</v>
      </c>
      <c r="G39" s="66">
        <v>40428.969999999994</v>
      </c>
      <c r="H39" s="66">
        <v>240013.50000000003</v>
      </c>
      <c r="I39" s="66">
        <v>199408.80000000002</v>
      </c>
      <c r="J39" s="66">
        <v>42023.19</v>
      </c>
      <c r="K39" s="66">
        <v>16303</v>
      </c>
      <c r="L39" s="66">
        <v>209175.42</v>
      </c>
      <c r="M39" s="66">
        <v>3335637.5000000005</v>
      </c>
      <c r="O39" s="36"/>
      <c r="P39" s="36"/>
      <c r="Q39" s="36"/>
      <c r="R39" s="36"/>
      <c r="S39" s="36"/>
      <c r="T39" s="36"/>
      <c r="U39" s="36"/>
      <c r="V39" s="36"/>
      <c r="W39" s="36"/>
      <c r="X39" s="36"/>
      <c r="Y39" s="36"/>
      <c r="Z39" s="36"/>
    </row>
    <row r="40" spans="2:26" x14ac:dyDescent="0.25">
      <c r="B40" s="67" t="s">
        <v>23</v>
      </c>
      <c r="C40" s="68"/>
      <c r="D40" s="68"/>
      <c r="E40" s="68"/>
      <c r="F40" s="68"/>
      <c r="G40" s="68"/>
      <c r="H40" s="68"/>
      <c r="I40" s="68"/>
      <c r="J40" s="68"/>
      <c r="K40" s="68"/>
      <c r="L40" s="68"/>
      <c r="M40" s="68"/>
      <c r="O40" s="36"/>
      <c r="P40" s="36"/>
      <c r="Q40" s="36"/>
      <c r="R40" s="36"/>
      <c r="S40" s="36"/>
      <c r="T40" s="36"/>
      <c r="U40" s="36"/>
      <c r="V40" s="36"/>
      <c r="W40" s="36"/>
      <c r="X40" s="36"/>
      <c r="Y40" s="36"/>
      <c r="Z40" s="36"/>
    </row>
    <row r="41" spans="2:26" x14ac:dyDescent="0.25">
      <c r="B41" s="67" t="s">
        <v>24</v>
      </c>
      <c r="C41" s="69"/>
      <c r="D41" s="69"/>
      <c r="E41" s="69"/>
      <c r="F41" s="69"/>
      <c r="G41" s="69"/>
      <c r="H41" s="69"/>
      <c r="I41" s="69"/>
      <c r="J41" s="69"/>
      <c r="K41" s="69"/>
      <c r="L41" s="69"/>
      <c r="M41" s="69"/>
      <c r="O41" s="36"/>
      <c r="P41" s="36"/>
      <c r="Q41" s="36"/>
      <c r="R41" s="36"/>
      <c r="S41" s="36"/>
      <c r="T41" s="36"/>
      <c r="U41" s="36"/>
      <c r="V41" s="36"/>
      <c r="W41" s="36"/>
      <c r="X41" s="36"/>
      <c r="Y41" s="36"/>
      <c r="Z41" s="36"/>
    </row>
    <row r="42" spans="2:26" x14ac:dyDescent="0.25">
      <c r="B42" s="70" t="s">
        <v>25</v>
      </c>
      <c r="O42" s="36"/>
      <c r="P42" s="36"/>
      <c r="Q42" s="36"/>
      <c r="R42" s="36"/>
      <c r="S42" s="36"/>
      <c r="T42" s="36"/>
      <c r="U42" s="36"/>
      <c r="V42" s="36"/>
      <c r="W42" s="36"/>
      <c r="X42" s="36"/>
      <c r="Y42" s="36"/>
      <c r="Z42" s="36"/>
    </row>
    <row r="43" spans="2:26" customFormat="1" ht="12" x14ac:dyDescent="0.2"/>
    <row r="44" spans="2:26" customFormat="1" ht="12" x14ac:dyDescent="0.2"/>
    <row r="45" spans="2:26" customFormat="1" ht="12" x14ac:dyDescent="0.2"/>
    <row r="46" spans="2:26" customFormat="1" ht="12" x14ac:dyDescent="0.2"/>
    <row r="47" spans="2:26" customFormat="1" ht="12" x14ac:dyDescent="0.2"/>
    <row r="48" spans="2:26"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customFormat="1" ht="12" x14ac:dyDescent="0.2"/>
    <row r="66" customFormat="1" ht="12" x14ac:dyDescent="0.2"/>
    <row r="67" customFormat="1" ht="12" x14ac:dyDescent="0.2"/>
    <row r="68" customFormat="1" ht="12" x14ac:dyDescent="0.2"/>
    <row r="69" customFormat="1" ht="12" x14ac:dyDescent="0.2"/>
    <row r="70" customFormat="1" ht="12" x14ac:dyDescent="0.2"/>
    <row r="71" customFormat="1" ht="12" x14ac:dyDescent="0.2"/>
    <row r="72" customFormat="1" ht="12" x14ac:dyDescent="0.2"/>
    <row r="73" customFormat="1" ht="12" x14ac:dyDescent="0.2"/>
    <row r="74" customFormat="1" ht="12" x14ac:dyDescent="0.2"/>
    <row r="75" customFormat="1" ht="12" x14ac:dyDescent="0.2"/>
    <row r="76" customFormat="1" ht="12" x14ac:dyDescent="0.2"/>
    <row r="77" customFormat="1" ht="12" x14ac:dyDescent="0.2"/>
    <row r="78" customFormat="1" ht="12" x14ac:dyDescent="0.2"/>
    <row r="79" customFormat="1" ht="12" x14ac:dyDescent="0.2"/>
    <row r="80" customFormat="1" ht="12" x14ac:dyDescent="0.2"/>
    <row r="81" customFormat="1" ht="12" x14ac:dyDescent="0.2"/>
    <row r="82" customFormat="1" ht="12" x14ac:dyDescent="0.2"/>
    <row r="83" customFormat="1" ht="12" x14ac:dyDescent="0.2"/>
    <row r="84" customFormat="1" ht="12" x14ac:dyDescent="0.2"/>
    <row r="85" customFormat="1" ht="12" x14ac:dyDescent="0.2"/>
    <row r="86" customFormat="1" ht="12" x14ac:dyDescent="0.2"/>
    <row r="87" customFormat="1" ht="12" x14ac:dyDescent="0.2"/>
    <row r="88" customFormat="1" ht="12" x14ac:dyDescent="0.2"/>
    <row r="89" customFormat="1" ht="12" x14ac:dyDescent="0.2"/>
    <row r="90" customFormat="1" ht="12" x14ac:dyDescent="0.2"/>
    <row r="91" customFormat="1" ht="12" x14ac:dyDescent="0.2"/>
    <row r="92" customFormat="1" ht="12" x14ac:dyDescent="0.2"/>
    <row r="93" customFormat="1" ht="12" x14ac:dyDescent="0.2"/>
    <row r="94" customFormat="1" ht="12" x14ac:dyDescent="0.2"/>
    <row r="95" customFormat="1" ht="12" x14ac:dyDescent="0.2"/>
    <row r="96" customFormat="1" ht="12" x14ac:dyDescent="0.2"/>
    <row r="97" customFormat="1" ht="12" x14ac:dyDescent="0.2"/>
    <row r="98" customFormat="1" ht="12" x14ac:dyDescent="0.2"/>
    <row r="99" customFormat="1" ht="12" x14ac:dyDescent="0.2"/>
    <row r="100" customFormat="1" ht="12" x14ac:dyDescent="0.2"/>
  </sheetData>
  <mergeCells count="3">
    <mergeCell ref="B4:B5"/>
    <mergeCell ref="C4:L4"/>
    <mergeCell ref="M4:M5"/>
  </mergeCells>
  <hyperlinks>
    <hyperlink ref="B4"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O119"/>
  <sheetViews>
    <sheetView showGridLines="0" zoomScale="90" zoomScaleNormal="90" workbookViewId="0"/>
  </sheetViews>
  <sheetFormatPr defaultColWidth="10.6640625" defaultRowHeight="15" x14ac:dyDescent="0.25"/>
  <cols>
    <col min="1" max="1" width="15.1640625" style="35" customWidth="1"/>
    <col min="2" max="2" width="77.83203125" style="35" customWidth="1"/>
    <col min="3" max="10" width="21" style="35" customWidth="1"/>
    <col min="11" max="11" width="21.33203125" style="35" customWidth="1"/>
    <col min="12" max="37" width="21" style="35" customWidth="1"/>
    <col min="38" max="40" width="10.6640625" style="35"/>
    <col min="41" max="41" width="10.6640625" style="36"/>
    <col min="42" max="16384" width="10.6640625" style="35"/>
  </cols>
  <sheetData>
    <row r="1" spans="2:38" x14ac:dyDescent="0.25">
      <c r="G1" s="39"/>
    </row>
    <row r="2" spans="2:38" ht="18" x14ac:dyDescent="0.25">
      <c r="B2" s="37" t="s">
        <v>122</v>
      </c>
      <c r="G2" s="39"/>
      <c r="K2" s="38"/>
    </row>
    <row r="3" spans="2:38" ht="15.75" thickBot="1" x14ac:dyDescent="0.3">
      <c r="G3" s="39"/>
      <c r="AI3" s="72"/>
      <c r="AJ3" s="72"/>
      <c r="AK3" s="72"/>
    </row>
    <row r="4" spans="2:38" ht="15.75" thickBot="1" x14ac:dyDescent="0.3">
      <c r="B4" s="73" t="s">
        <v>68</v>
      </c>
      <c r="C4" s="74" t="s">
        <v>69</v>
      </c>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row>
    <row r="5" spans="2:38" ht="44.25" customHeight="1" thickBot="1" x14ac:dyDescent="0.3">
      <c r="B5" s="45"/>
      <c r="C5" s="46" t="s">
        <v>70</v>
      </c>
      <c r="D5" s="46" t="s">
        <v>71</v>
      </c>
      <c r="E5" s="46" t="s">
        <v>72</v>
      </c>
      <c r="F5" s="46" t="s">
        <v>73</v>
      </c>
      <c r="G5" s="46" t="s">
        <v>74</v>
      </c>
      <c r="H5" s="46" t="s">
        <v>75</v>
      </c>
      <c r="I5" s="46" t="s">
        <v>76</v>
      </c>
      <c r="J5" s="46" t="s">
        <v>77</v>
      </c>
      <c r="K5" s="46" t="s">
        <v>78</v>
      </c>
      <c r="L5" s="46" t="s">
        <v>79</v>
      </c>
      <c r="M5" s="46" t="s">
        <v>80</v>
      </c>
      <c r="N5" s="46" t="s">
        <v>81</v>
      </c>
      <c r="O5" s="46" t="s">
        <v>82</v>
      </c>
      <c r="P5" s="46" t="s">
        <v>83</v>
      </c>
      <c r="Q5" s="46" t="s">
        <v>84</v>
      </c>
      <c r="R5" s="46" t="s">
        <v>85</v>
      </c>
      <c r="S5" s="46" t="s">
        <v>86</v>
      </c>
      <c r="T5" s="46" t="s">
        <v>87</v>
      </c>
      <c r="U5" s="46" t="s">
        <v>88</v>
      </c>
      <c r="V5" s="46" t="s">
        <v>89</v>
      </c>
      <c r="W5" s="46" t="s">
        <v>90</v>
      </c>
      <c r="X5" s="46" t="s">
        <v>91</v>
      </c>
      <c r="Y5" s="46" t="s">
        <v>92</v>
      </c>
      <c r="Z5" s="46" t="s">
        <v>93</v>
      </c>
      <c r="AA5" s="46" t="s">
        <v>94</v>
      </c>
      <c r="AB5" s="46" t="s">
        <v>95</v>
      </c>
      <c r="AC5" s="46" t="s">
        <v>96</v>
      </c>
      <c r="AD5" s="46" t="s">
        <v>97</v>
      </c>
      <c r="AE5" s="46" t="s">
        <v>98</v>
      </c>
      <c r="AF5" s="46" t="s">
        <v>99</v>
      </c>
      <c r="AG5" s="46" t="s">
        <v>100</v>
      </c>
      <c r="AH5" s="46" t="s">
        <v>101</v>
      </c>
      <c r="AI5" s="46" t="s">
        <v>102</v>
      </c>
      <c r="AJ5" s="46" t="s">
        <v>103</v>
      </c>
      <c r="AK5" s="46" t="s">
        <v>21</v>
      </c>
    </row>
    <row r="6" spans="2:38" x14ac:dyDescent="0.25">
      <c r="B6" s="49" t="s">
        <v>35</v>
      </c>
      <c r="C6" s="76">
        <v>4237.07</v>
      </c>
      <c r="D6" s="77">
        <v>809.22</v>
      </c>
      <c r="E6" s="77">
        <v>148.41999999999999</v>
      </c>
      <c r="F6" s="77">
        <v>4.2300000000000004</v>
      </c>
      <c r="G6" s="77">
        <v>2411.5700000000002</v>
      </c>
      <c r="H6" s="77">
        <v>0.77</v>
      </c>
      <c r="I6" s="77">
        <v>75.33</v>
      </c>
      <c r="J6" s="77">
        <v>51.57</v>
      </c>
      <c r="K6" s="77">
        <v>1.95</v>
      </c>
      <c r="L6" s="77">
        <v>0.86</v>
      </c>
      <c r="M6" s="77">
        <v>0.63</v>
      </c>
      <c r="N6" s="77">
        <v>0.56999999999999995</v>
      </c>
      <c r="O6" s="77">
        <v>469.38</v>
      </c>
      <c r="P6" s="77">
        <v>208.2</v>
      </c>
      <c r="Q6" s="77">
        <v>189.3</v>
      </c>
      <c r="R6" s="77">
        <v>16.13</v>
      </c>
      <c r="S6" s="77">
        <v>0.3</v>
      </c>
      <c r="T6" s="77">
        <v>70.150000000000006</v>
      </c>
      <c r="U6" s="77">
        <v>21.51</v>
      </c>
      <c r="V6" s="77">
        <v>0.17</v>
      </c>
      <c r="W6" s="77">
        <v>56.53</v>
      </c>
      <c r="X6" s="77">
        <v>41.78</v>
      </c>
      <c r="Y6" s="77">
        <v>652.23</v>
      </c>
      <c r="Z6" s="77">
        <v>0</v>
      </c>
      <c r="AA6" s="77">
        <v>5.74</v>
      </c>
      <c r="AB6" s="77">
        <v>119.78</v>
      </c>
      <c r="AC6" s="77">
        <v>2.15</v>
      </c>
      <c r="AD6" s="77">
        <v>105.62</v>
      </c>
      <c r="AE6" s="77">
        <v>9.41</v>
      </c>
      <c r="AF6" s="77">
        <v>29.12</v>
      </c>
      <c r="AG6" s="77">
        <v>55.98</v>
      </c>
      <c r="AH6" s="77">
        <v>42812.35</v>
      </c>
      <c r="AI6" s="77">
        <v>1.1399999999999999</v>
      </c>
      <c r="AJ6" s="77">
        <v>238.25</v>
      </c>
      <c r="AK6" s="54">
        <v>52847.409999999996</v>
      </c>
      <c r="AL6" s="71"/>
    </row>
    <row r="7" spans="2:38" x14ac:dyDescent="0.25">
      <c r="B7" s="52" t="s">
        <v>36</v>
      </c>
      <c r="C7" s="78">
        <v>310.82</v>
      </c>
      <c r="D7" s="78">
        <v>195.42</v>
      </c>
      <c r="E7" s="78">
        <v>993.36</v>
      </c>
      <c r="F7" s="78">
        <v>50.22</v>
      </c>
      <c r="G7" s="78">
        <v>48.06</v>
      </c>
      <c r="H7" s="78">
        <v>146.69</v>
      </c>
      <c r="I7" s="78">
        <v>20.34</v>
      </c>
      <c r="J7" s="78">
        <v>55.9</v>
      </c>
      <c r="K7" s="79">
        <v>6.67</v>
      </c>
      <c r="L7" s="80">
        <v>36.5</v>
      </c>
      <c r="M7" s="80">
        <v>10.27</v>
      </c>
      <c r="N7" s="78">
        <v>4.5199999999999996</v>
      </c>
      <c r="O7" s="78">
        <v>123.15</v>
      </c>
      <c r="P7" s="78">
        <v>28.83</v>
      </c>
      <c r="Q7" s="78">
        <v>945.58</v>
      </c>
      <c r="R7" s="78">
        <v>85.55</v>
      </c>
      <c r="S7" s="78">
        <v>0</v>
      </c>
      <c r="T7" s="78">
        <v>2.88</v>
      </c>
      <c r="U7" s="78">
        <v>65.209999999999994</v>
      </c>
      <c r="V7" s="78">
        <v>30.25</v>
      </c>
      <c r="W7" s="78">
        <v>23.11</v>
      </c>
      <c r="X7" s="78">
        <v>251.66</v>
      </c>
      <c r="Y7" s="78">
        <v>95.59</v>
      </c>
      <c r="Z7" s="78">
        <v>0</v>
      </c>
      <c r="AA7" s="78">
        <v>2.66</v>
      </c>
      <c r="AB7" s="78">
        <v>270.83999999999997</v>
      </c>
      <c r="AC7" s="78">
        <v>6.81</v>
      </c>
      <c r="AD7" s="78">
        <v>154.37</v>
      </c>
      <c r="AE7" s="78">
        <v>38.229999999999997</v>
      </c>
      <c r="AF7" s="78">
        <v>10.99</v>
      </c>
      <c r="AG7" s="78">
        <v>499.5</v>
      </c>
      <c r="AH7" s="78">
        <v>0</v>
      </c>
      <c r="AI7" s="78">
        <v>2.1</v>
      </c>
      <c r="AJ7" s="78">
        <v>170.24</v>
      </c>
      <c r="AK7" s="54">
        <v>4686.32</v>
      </c>
      <c r="AL7" s="71"/>
    </row>
    <row r="8" spans="2:38" x14ac:dyDescent="0.25">
      <c r="B8" s="52" t="s">
        <v>37</v>
      </c>
      <c r="C8" s="78">
        <v>9008.1</v>
      </c>
      <c r="D8" s="78">
        <v>5274.97</v>
      </c>
      <c r="E8" s="78">
        <v>1252.42</v>
      </c>
      <c r="F8" s="78">
        <v>2583.63</v>
      </c>
      <c r="G8" s="78">
        <v>1312.87</v>
      </c>
      <c r="H8" s="78">
        <v>112.97</v>
      </c>
      <c r="I8" s="78">
        <v>288.12</v>
      </c>
      <c r="J8" s="78">
        <v>283</v>
      </c>
      <c r="K8" s="79">
        <v>669.84</v>
      </c>
      <c r="L8" s="80">
        <v>26.01</v>
      </c>
      <c r="M8" s="80">
        <v>235.14</v>
      </c>
      <c r="N8" s="78">
        <v>403.34</v>
      </c>
      <c r="O8" s="78">
        <v>1161.04</v>
      </c>
      <c r="P8" s="78">
        <v>2560.0300000000002</v>
      </c>
      <c r="Q8" s="78">
        <v>2565.2399999999998</v>
      </c>
      <c r="R8" s="78">
        <v>2810.48</v>
      </c>
      <c r="S8" s="78">
        <v>86.31</v>
      </c>
      <c r="T8" s="78">
        <v>98.07</v>
      </c>
      <c r="U8" s="78">
        <v>134.5</v>
      </c>
      <c r="V8" s="78">
        <v>100.47</v>
      </c>
      <c r="W8" s="78">
        <v>289.79000000000002</v>
      </c>
      <c r="X8" s="78">
        <v>2388.52</v>
      </c>
      <c r="Y8" s="78">
        <v>1850.73</v>
      </c>
      <c r="Z8" s="78">
        <v>85.06</v>
      </c>
      <c r="AA8" s="78">
        <v>278.89999999999998</v>
      </c>
      <c r="AB8" s="78">
        <v>1978.67</v>
      </c>
      <c r="AC8" s="78">
        <v>184.31</v>
      </c>
      <c r="AD8" s="78">
        <v>1313.27</v>
      </c>
      <c r="AE8" s="78">
        <v>265.66000000000003</v>
      </c>
      <c r="AF8" s="78">
        <v>458.34</v>
      </c>
      <c r="AG8" s="78">
        <v>456.07</v>
      </c>
      <c r="AH8" s="78">
        <v>0</v>
      </c>
      <c r="AI8" s="78">
        <v>831.05</v>
      </c>
      <c r="AJ8" s="78">
        <v>553.41</v>
      </c>
      <c r="AK8" s="54">
        <v>41900.329999999994</v>
      </c>
      <c r="AL8" s="71"/>
    </row>
    <row r="9" spans="2:38" x14ac:dyDescent="0.25">
      <c r="B9" s="56" t="s">
        <v>38</v>
      </c>
      <c r="C9" s="78">
        <v>16876.79</v>
      </c>
      <c r="D9" s="78">
        <v>11747.55</v>
      </c>
      <c r="E9" s="78">
        <v>6664.86</v>
      </c>
      <c r="F9" s="78">
        <v>3747.1</v>
      </c>
      <c r="G9" s="78">
        <v>9072.92</v>
      </c>
      <c r="H9" s="78">
        <v>72.930000000000007</v>
      </c>
      <c r="I9" s="78">
        <v>418.06</v>
      </c>
      <c r="J9" s="78">
        <v>564.94000000000005</v>
      </c>
      <c r="K9" s="79">
        <v>775.6</v>
      </c>
      <c r="L9" s="80">
        <v>304.08</v>
      </c>
      <c r="M9" s="80">
        <v>150.72999999999999</v>
      </c>
      <c r="N9" s="78">
        <v>319.26</v>
      </c>
      <c r="O9" s="78">
        <v>1674.51</v>
      </c>
      <c r="P9" s="78">
        <v>5023.67</v>
      </c>
      <c r="Q9" s="78">
        <v>3927.97</v>
      </c>
      <c r="R9" s="78">
        <v>2812.6</v>
      </c>
      <c r="S9" s="78">
        <v>264.25</v>
      </c>
      <c r="T9" s="78">
        <v>35.94</v>
      </c>
      <c r="U9" s="78">
        <v>496.75</v>
      </c>
      <c r="V9" s="78">
        <v>103</v>
      </c>
      <c r="W9" s="78">
        <v>963.36</v>
      </c>
      <c r="X9" s="78">
        <v>1618.92</v>
      </c>
      <c r="Y9" s="78">
        <v>69444.850000000006</v>
      </c>
      <c r="Z9" s="78">
        <v>50.25</v>
      </c>
      <c r="AA9" s="78">
        <v>755.48</v>
      </c>
      <c r="AB9" s="78">
        <v>3392.92</v>
      </c>
      <c r="AC9" s="78">
        <v>1787.81</v>
      </c>
      <c r="AD9" s="78">
        <v>2061.2600000000002</v>
      </c>
      <c r="AE9" s="78">
        <v>153.91</v>
      </c>
      <c r="AF9" s="78">
        <v>531.09</v>
      </c>
      <c r="AG9" s="78">
        <v>1458.97</v>
      </c>
      <c r="AH9" s="78">
        <v>31435.31</v>
      </c>
      <c r="AI9" s="78">
        <v>2199.38</v>
      </c>
      <c r="AJ9" s="78">
        <v>1348.29</v>
      </c>
      <c r="AK9" s="54">
        <v>182255.31000000006</v>
      </c>
      <c r="AL9" s="71"/>
    </row>
    <row r="10" spans="2:38" x14ac:dyDescent="0.25">
      <c r="B10" s="56" t="s">
        <v>39</v>
      </c>
      <c r="C10" s="78">
        <v>8535.02</v>
      </c>
      <c r="D10" s="78">
        <v>8694.18</v>
      </c>
      <c r="E10" s="78">
        <v>23.45</v>
      </c>
      <c r="F10" s="78">
        <v>36.51</v>
      </c>
      <c r="G10" s="78">
        <v>209.86</v>
      </c>
      <c r="H10" s="78">
        <v>167.39</v>
      </c>
      <c r="I10" s="78">
        <v>38.229999999999997</v>
      </c>
      <c r="J10" s="78">
        <v>31.72</v>
      </c>
      <c r="K10" s="79">
        <v>14.08</v>
      </c>
      <c r="L10" s="80">
        <v>23.87</v>
      </c>
      <c r="M10" s="80">
        <v>15.46</v>
      </c>
      <c r="N10" s="78">
        <v>5.39</v>
      </c>
      <c r="O10" s="78">
        <v>1362.88</v>
      </c>
      <c r="P10" s="78">
        <v>213.23</v>
      </c>
      <c r="Q10" s="78">
        <v>53.39</v>
      </c>
      <c r="R10" s="78">
        <v>311.87</v>
      </c>
      <c r="S10" s="78">
        <v>1.1399999999999999</v>
      </c>
      <c r="T10" s="78">
        <v>0</v>
      </c>
      <c r="U10" s="78">
        <v>59</v>
      </c>
      <c r="V10" s="78">
        <v>1.49</v>
      </c>
      <c r="W10" s="78">
        <v>3854.04</v>
      </c>
      <c r="X10" s="78">
        <v>106.31</v>
      </c>
      <c r="Y10" s="78">
        <v>25910.87</v>
      </c>
      <c r="Z10" s="78">
        <v>2.97</v>
      </c>
      <c r="AA10" s="78">
        <v>43.82</v>
      </c>
      <c r="AB10" s="78">
        <v>1811.32</v>
      </c>
      <c r="AC10" s="78">
        <v>14.67</v>
      </c>
      <c r="AD10" s="78">
        <v>6.26</v>
      </c>
      <c r="AE10" s="78">
        <v>11.46</v>
      </c>
      <c r="AF10" s="78">
        <v>113.86</v>
      </c>
      <c r="AG10" s="78">
        <v>709.78</v>
      </c>
      <c r="AH10" s="78">
        <v>0</v>
      </c>
      <c r="AI10" s="78">
        <v>3961.58</v>
      </c>
      <c r="AJ10" s="78">
        <v>40.24</v>
      </c>
      <c r="AK10" s="54">
        <v>56385.340000000004</v>
      </c>
      <c r="AL10" s="71"/>
    </row>
    <row r="11" spans="2:38" x14ac:dyDescent="0.25">
      <c r="B11" s="56" t="s">
        <v>40</v>
      </c>
      <c r="C11" s="78">
        <v>1.1299999999999999</v>
      </c>
      <c r="D11" s="78">
        <v>0</v>
      </c>
      <c r="E11" s="78">
        <v>0</v>
      </c>
      <c r="F11" s="78">
        <v>0</v>
      </c>
      <c r="G11" s="78">
        <v>25.33</v>
      </c>
      <c r="H11" s="78">
        <v>0</v>
      </c>
      <c r="I11" s="78">
        <v>0</v>
      </c>
      <c r="J11" s="78">
        <v>0</v>
      </c>
      <c r="K11" s="79">
        <v>0</v>
      </c>
      <c r="L11" s="80">
        <v>0</v>
      </c>
      <c r="M11" s="80">
        <v>0</v>
      </c>
      <c r="N11" s="78">
        <v>0</v>
      </c>
      <c r="O11" s="78">
        <v>0</v>
      </c>
      <c r="P11" s="78">
        <v>0</v>
      </c>
      <c r="Q11" s="78">
        <v>0</v>
      </c>
      <c r="R11" s="78">
        <v>0</v>
      </c>
      <c r="S11" s="78">
        <v>0</v>
      </c>
      <c r="T11" s="78">
        <v>0</v>
      </c>
      <c r="U11" s="78">
        <v>0</v>
      </c>
      <c r="V11" s="78">
        <v>0</v>
      </c>
      <c r="W11" s="78">
        <v>0</v>
      </c>
      <c r="X11" s="78">
        <v>0</v>
      </c>
      <c r="Y11" s="78">
        <v>0</v>
      </c>
      <c r="Z11" s="78">
        <v>0</v>
      </c>
      <c r="AA11" s="78">
        <v>0</v>
      </c>
      <c r="AB11" s="78">
        <v>11.86</v>
      </c>
      <c r="AC11" s="78">
        <v>0</v>
      </c>
      <c r="AD11" s="78">
        <v>0</v>
      </c>
      <c r="AE11" s="78">
        <v>0</v>
      </c>
      <c r="AF11" s="78">
        <v>0</v>
      </c>
      <c r="AG11" s="78">
        <v>0</v>
      </c>
      <c r="AH11" s="78">
        <v>0</v>
      </c>
      <c r="AI11" s="78">
        <v>0</v>
      </c>
      <c r="AJ11" s="78">
        <v>0</v>
      </c>
      <c r="AK11" s="54">
        <v>38.319999999999993</v>
      </c>
      <c r="AL11" s="71"/>
    </row>
    <row r="12" spans="2:38" x14ac:dyDescent="0.25">
      <c r="B12" s="52" t="s">
        <v>41</v>
      </c>
      <c r="C12" s="78">
        <v>1519.16</v>
      </c>
      <c r="D12" s="78">
        <v>108.3</v>
      </c>
      <c r="E12" s="78">
        <v>104.59</v>
      </c>
      <c r="F12" s="78">
        <v>0</v>
      </c>
      <c r="G12" s="78">
        <v>438.11</v>
      </c>
      <c r="H12" s="78">
        <v>26.48</v>
      </c>
      <c r="I12" s="78">
        <v>27.43</v>
      </c>
      <c r="J12" s="78">
        <v>4639.1400000000003</v>
      </c>
      <c r="K12" s="79">
        <v>38.130000000000003</v>
      </c>
      <c r="L12" s="80">
        <v>139.01</v>
      </c>
      <c r="M12" s="80">
        <v>383.64</v>
      </c>
      <c r="N12" s="78">
        <v>0</v>
      </c>
      <c r="O12" s="78">
        <v>872.62</v>
      </c>
      <c r="P12" s="78">
        <v>743.61</v>
      </c>
      <c r="Q12" s="78">
        <v>807.43</v>
      </c>
      <c r="R12" s="78">
        <v>166.8</v>
      </c>
      <c r="S12" s="78">
        <v>212.78</v>
      </c>
      <c r="T12" s="78">
        <v>270.45</v>
      </c>
      <c r="U12" s="78">
        <v>0.01</v>
      </c>
      <c r="V12" s="78">
        <v>79.98</v>
      </c>
      <c r="W12" s="78">
        <v>827.71</v>
      </c>
      <c r="X12" s="78">
        <v>15782.12</v>
      </c>
      <c r="Y12" s="78">
        <v>7.77</v>
      </c>
      <c r="Z12" s="78">
        <v>110.1</v>
      </c>
      <c r="AA12" s="78">
        <v>409.61</v>
      </c>
      <c r="AB12" s="78">
        <v>115.99</v>
      </c>
      <c r="AC12" s="78">
        <v>398.67</v>
      </c>
      <c r="AD12" s="78">
        <v>84.73</v>
      </c>
      <c r="AE12" s="78">
        <v>5.25</v>
      </c>
      <c r="AF12" s="78">
        <v>149.16</v>
      </c>
      <c r="AG12" s="78">
        <v>19.54</v>
      </c>
      <c r="AH12" s="78">
        <v>0</v>
      </c>
      <c r="AI12" s="78">
        <v>100.73</v>
      </c>
      <c r="AJ12" s="78">
        <v>959.73</v>
      </c>
      <c r="AK12" s="54">
        <v>29548.78</v>
      </c>
      <c r="AL12" s="71"/>
    </row>
    <row r="13" spans="2:38" x14ac:dyDescent="0.25">
      <c r="B13" s="52" t="s">
        <v>42</v>
      </c>
      <c r="C13" s="78">
        <v>8521.2000000000007</v>
      </c>
      <c r="D13" s="78">
        <v>83.85</v>
      </c>
      <c r="E13" s="78">
        <v>52.34</v>
      </c>
      <c r="F13" s="78">
        <v>2.63</v>
      </c>
      <c r="G13" s="78">
        <v>8143.69</v>
      </c>
      <c r="H13" s="78">
        <v>0</v>
      </c>
      <c r="I13" s="78">
        <v>386.85</v>
      </c>
      <c r="J13" s="78">
        <v>2800.97</v>
      </c>
      <c r="K13" s="79">
        <v>2397.37</v>
      </c>
      <c r="L13" s="80">
        <v>0</v>
      </c>
      <c r="M13" s="80">
        <v>44.4</v>
      </c>
      <c r="N13" s="78">
        <v>0</v>
      </c>
      <c r="O13" s="78">
        <v>12643.78</v>
      </c>
      <c r="P13" s="78">
        <v>11724.54</v>
      </c>
      <c r="Q13" s="78">
        <v>7084.88</v>
      </c>
      <c r="R13" s="78">
        <v>4436.05</v>
      </c>
      <c r="S13" s="78">
        <v>233.97</v>
      </c>
      <c r="T13" s="78">
        <v>132.58000000000001</v>
      </c>
      <c r="U13" s="78">
        <v>0.2</v>
      </c>
      <c r="V13" s="78">
        <v>30.13</v>
      </c>
      <c r="W13" s="78">
        <v>3262.48</v>
      </c>
      <c r="X13" s="78">
        <v>6938.04</v>
      </c>
      <c r="Y13" s="78">
        <v>0</v>
      </c>
      <c r="Z13" s="78">
        <v>0</v>
      </c>
      <c r="AA13" s="78">
        <v>10.43</v>
      </c>
      <c r="AB13" s="78">
        <v>2.65</v>
      </c>
      <c r="AC13" s="78">
        <v>1023.23</v>
      </c>
      <c r="AD13" s="78">
        <v>1417.2</v>
      </c>
      <c r="AE13" s="78">
        <v>1.53</v>
      </c>
      <c r="AF13" s="78">
        <v>8.0399999999999991</v>
      </c>
      <c r="AG13" s="78">
        <v>4425.83</v>
      </c>
      <c r="AH13" s="78">
        <v>0</v>
      </c>
      <c r="AI13" s="78">
        <v>237.55</v>
      </c>
      <c r="AJ13" s="78">
        <v>32810.379999999997</v>
      </c>
      <c r="AK13" s="54">
        <v>108856.78999999998</v>
      </c>
      <c r="AL13" s="71"/>
    </row>
    <row r="14" spans="2:38" x14ac:dyDescent="0.25">
      <c r="B14" s="52" t="s">
        <v>43</v>
      </c>
      <c r="C14" s="78">
        <v>3691</v>
      </c>
      <c r="D14" s="78">
        <v>17.18</v>
      </c>
      <c r="E14" s="78">
        <v>22.91</v>
      </c>
      <c r="F14" s="78">
        <v>4.63</v>
      </c>
      <c r="G14" s="78">
        <v>1627.36</v>
      </c>
      <c r="H14" s="78">
        <v>0</v>
      </c>
      <c r="I14" s="78">
        <v>69.73</v>
      </c>
      <c r="J14" s="78">
        <v>751.15</v>
      </c>
      <c r="K14" s="79">
        <v>941.12</v>
      </c>
      <c r="L14" s="80">
        <v>0</v>
      </c>
      <c r="M14" s="80">
        <v>1.06</v>
      </c>
      <c r="N14" s="78">
        <v>0</v>
      </c>
      <c r="O14" s="78">
        <v>524.28</v>
      </c>
      <c r="P14" s="78">
        <v>328.75</v>
      </c>
      <c r="Q14" s="78">
        <v>3737.97</v>
      </c>
      <c r="R14" s="78">
        <v>317.86</v>
      </c>
      <c r="S14" s="78">
        <v>18.73</v>
      </c>
      <c r="T14" s="78">
        <v>15.49</v>
      </c>
      <c r="U14" s="78">
        <v>22.37</v>
      </c>
      <c r="V14" s="78">
        <v>1.21</v>
      </c>
      <c r="W14" s="78">
        <v>0</v>
      </c>
      <c r="X14" s="78">
        <v>1498.74</v>
      </c>
      <c r="Y14" s="78">
        <v>79.13</v>
      </c>
      <c r="Z14" s="78">
        <v>0</v>
      </c>
      <c r="AA14" s="78">
        <v>64.92</v>
      </c>
      <c r="AB14" s="78">
        <v>44.26</v>
      </c>
      <c r="AC14" s="78">
        <v>745.97</v>
      </c>
      <c r="AD14" s="78">
        <v>49.37</v>
      </c>
      <c r="AE14" s="78">
        <v>31.77</v>
      </c>
      <c r="AF14" s="78">
        <v>121.99</v>
      </c>
      <c r="AG14" s="78">
        <v>513.09</v>
      </c>
      <c r="AH14" s="78">
        <v>0</v>
      </c>
      <c r="AI14" s="78">
        <v>23.36</v>
      </c>
      <c r="AJ14" s="78">
        <v>4364.0600000000004</v>
      </c>
      <c r="AK14" s="54">
        <v>19629.46</v>
      </c>
      <c r="AL14" s="71"/>
    </row>
    <row r="15" spans="2:38" x14ac:dyDescent="0.25">
      <c r="B15" s="52" t="s">
        <v>44</v>
      </c>
      <c r="C15" s="78">
        <v>74188.649999999994</v>
      </c>
      <c r="D15" s="78">
        <v>542.03</v>
      </c>
      <c r="E15" s="78">
        <v>603.28</v>
      </c>
      <c r="F15" s="78">
        <v>337.78</v>
      </c>
      <c r="G15" s="78">
        <v>505.58</v>
      </c>
      <c r="H15" s="78">
        <v>137.38</v>
      </c>
      <c r="I15" s="78">
        <v>2319.04</v>
      </c>
      <c r="J15" s="78">
        <v>6860.06</v>
      </c>
      <c r="K15" s="79">
        <v>11869.19</v>
      </c>
      <c r="L15" s="80">
        <v>0.12</v>
      </c>
      <c r="M15" s="80">
        <v>163.47999999999999</v>
      </c>
      <c r="N15" s="78">
        <v>12.04</v>
      </c>
      <c r="O15" s="78">
        <v>598.08000000000004</v>
      </c>
      <c r="P15" s="78">
        <v>9430.1</v>
      </c>
      <c r="Q15" s="78">
        <v>33589.61</v>
      </c>
      <c r="R15" s="78">
        <v>1614.67</v>
      </c>
      <c r="S15" s="78">
        <v>135</v>
      </c>
      <c r="T15" s="78">
        <v>143.76</v>
      </c>
      <c r="U15" s="78">
        <v>97.45</v>
      </c>
      <c r="V15" s="78">
        <v>161.01</v>
      </c>
      <c r="W15" s="78">
        <v>169.46</v>
      </c>
      <c r="X15" s="78">
        <v>28293.85</v>
      </c>
      <c r="Y15" s="78">
        <v>3200.94</v>
      </c>
      <c r="Z15" s="78">
        <v>798.91</v>
      </c>
      <c r="AA15" s="78">
        <v>370.84</v>
      </c>
      <c r="AB15" s="78">
        <v>14411.77</v>
      </c>
      <c r="AC15" s="78">
        <v>320.95</v>
      </c>
      <c r="AD15" s="78">
        <v>2349.29</v>
      </c>
      <c r="AE15" s="78">
        <v>42.7</v>
      </c>
      <c r="AF15" s="78">
        <v>637.74</v>
      </c>
      <c r="AG15" s="78">
        <v>238.88</v>
      </c>
      <c r="AH15" s="78">
        <v>0</v>
      </c>
      <c r="AI15" s="78">
        <v>23.54</v>
      </c>
      <c r="AJ15" s="78">
        <v>440.3</v>
      </c>
      <c r="AK15" s="54">
        <v>194607.48000000004</v>
      </c>
      <c r="AL15" s="71"/>
    </row>
    <row r="16" spans="2:38" x14ac:dyDescent="0.25">
      <c r="B16" s="56" t="s">
        <v>45</v>
      </c>
      <c r="C16" s="78">
        <v>6136.17</v>
      </c>
      <c r="D16" s="78">
        <v>394.23</v>
      </c>
      <c r="E16" s="78">
        <v>7.33</v>
      </c>
      <c r="F16" s="78">
        <v>705.22</v>
      </c>
      <c r="G16" s="78">
        <v>6068.52</v>
      </c>
      <c r="H16" s="78">
        <v>17878.490000000002</v>
      </c>
      <c r="I16" s="78">
        <v>1173.02</v>
      </c>
      <c r="J16" s="78">
        <v>3289.31</v>
      </c>
      <c r="K16" s="79">
        <v>91.8</v>
      </c>
      <c r="L16" s="79">
        <v>693.64</v>
      </c>
      <c r="M16" s="79">
        <v>479.81</v>
      </c>
      <c r="N16" s="78">
        <v>65.28</v>
      </c>
      <c r="O16" s="78">
        <v>1915.35</v>
      </c>
      <c r="P16" s="78">
        <v>5235.8900000000003</v>
      </c>
      <c r="Q16" s="78">
        <v>13502.55</v>
      </c>
      <c r="R16" s="78">
        <v>1200.1199999999999</v>
      </c>
      <c r="S16" s="78">
        <v>436.63</v>
      </c>
      <c r="T16" s="78">
        <v>8486.31</v>
      </c>
      <c r="U16" s="78">
        <v>371.39</v>
      </c>
      <c r="V16" s="78">
        <v>215.97</v>
      </c>
      <c r="W16" s="78">
        <v>1876.25</v>
      </c>
      <c r="X16" s="78">
        <v>7518.5</v>
      </c>
      <c r="Y16" s="78">
        <v>38.5</v>
      </c>
      <c r="Z16" s="78">
        <v>205.89</v>
      </c>
      <c r="AA16" s="78">
        <v>1913.48</v>
      </c>
      <c r="AB16" s="78">
        <v>6934.63</v>
      </c>
      <c r="AC16" s="78">
        <v>197.43</v>
      </c>
      <c r="AD16" s="78">
        <v>177.3</v>
      </c>
      <c r="AE16" s="78">
        <v>96.71</v>
      </c>
      <c r="AF16" s="78">
        <v>574.58000000000004</v>
      </c>
      <c r="AG16" s="78">
        <v>2491.7199999999998</v>
      </c>
      <c r="AH16" s="78">
        <v>0</v>
      </c>
      <c r="AI16" s="78">
        <v>371.51</v>
      </c>
      <c r="AJ16" s="78">
        <v>1761.76</v>
      </c>
      <c r="AK16" s="54">
        <v>92505.29</v>
      </c>
      <c r="AL16" s="71"/>
    </row>
    <row r="17" spans="2:38" x14ac:dyDescent="0.25">
      <c r="B17" s="52" t="s">
        <v>46</v>
      </c>
      <c r="C17" s="78">
        <v>7519.13</v>
      </c>
      <c r="D17" s="78">
        <v>2914.51</v>
      </c>
      <c r="E17" s="78">
        <v>195.14</v>
      </c>
      <c r="F17" s="78">
        <v>115.24</v>
      </c>
      <c r="G17" s="78">
        <v>486.18</v>
      </c>
      <c r="H17" s="78">
        <v>308.93</v>
      </c>
      <c r="I17" s="78">
        <v>1549.03</v>
      </c>
      <c r="J17" s="78">
        <v>470</v>
      </c>
      <c r="K17" s="79">
        <v>154.72999999999999</v>
      </c>
      <c r="L17" s="79">
        <v>0.16</v>
      </c>
      <c r="M17" s="79">
        <v>606.25</v>
      </c>
      <c r="N17" s="78">
        <v>3743.44</v>
      </c>
      <c r="O17" s="78">
        <v>425.78</v>
      </c>
      <c r="P17" s="78">
        <v>2870.17</v>
      </c>
      <c r="Q17" s="78">
        <v>5353.15</v>
      </c>
      <c r="R17" s="78">
        <v>1788.2</v>
      </c>
      <c r="S17" s="78">
        <v>45.1</v>
      </c>
      <c r="T17" s="78">
        <v>46.03</v>
      </c>
      <c r="U17" s="78">
        <v>1017.86</v>
      </c>
      <c r="V17" s="78">
        <v>87.92</v>
      </c>
      <c r="W17" s="78">
        <v>4154.07</v>
      </c>
      <c r="X17" s="78">
        <v>2950.07</v>
      </c>
      <c r="Y17" s="78">
        <v>308.43</v>
      </c>
      <c r="Z17" s="78">
        <v>386.75</v>
      </c>
      <c r="AA17" s="78">
        <v>2463.08</v>
      </c>
      <c r="AB17" s="78">
        <v>251.36</v>
      </c>
      <c r="AC17" s="78">
        <v>538.6</v>
      </c>
      <c r="AD17" s="78">
        <v>27.7</v>
      </c>
      <c r="AE17" s="78">
        <v>702.29</v>
      </c>
      <c r="AF17" s="78">
        <v>121.49</v>
      </c>
      <c r="AG17" s="78">
        <v>787.69</v>
      </c>
      <c r="AH17" s="78">
        <v>0</v>
      </c>
      <c r="AI17" s="78">
        <v>56.8</v>
      </c>
      <c r="AJ17" s="78">
        <v>717.1</v>
      </c>
      <c r="AK17" s="54">
        <v>43162.37999999999</v>
      </c>
      <c r="AL17" s="71"/>
    </row>
    <row r="18" spans="2:38" x14ac:dyDescent="0.25">
      <c r="B18" s="52" t="s">
        <v>47</v>
      </c>
      <c r="C18" s="78">
        <v>30.66</v>
      </c>
      <c r="D18" s="78">
        <v>84.32</v>
      </c>
      <c r="E18" s="78">
        <v>0.19</v>
      </c>
      <c r="F18" s="78">
        <v>54.51</v>
      </c>
      <c r="G18" s="78">
        <v>234.67</v>
      </c>
      <c r="H18" s="78">
        <v>5.49</v>
      </c>
      <c r="I18" s="78">
        <v>9.4499999999999993</v>
      </c>
      <c r="J18" s="78">
        <v>13.87</v>
      </c>
      <c r="K18" s="79">
        <v>155.82</v>
      </c>
      <c r="L18" s="80">
        <v>47.53</v>
      </c>
      <c r="M18" s="80">
        <v>33525.879999999997</v>
      </c>
      <c r="N18" s="78">
        <v>71.11</v>
      </c>
      <c r="O18" s="78">
        <v>189.7</v>
      </c>
      <c r="P18" s="78">
        <v>185.19</v>
      </c>
      <c r="Q18" s="78">
        <v>2719.21</v>
      </c>
      <c r="R18" s="78">
        <v>95.49</v>
      </c>
      <c r="S18" s="78">
        <v>83.94</v>
      </c>
      <c r="T18" s="78">
        <v>0.77</v>
      </c>
      <c r="U18" s="78">
        <v>24.9</v>
      </c>
      <c r="V18" s="78">
        <v>54.4</v>
      </c>
      <c r="W18" s="78">
        <v>227.28</v>
      </c>
      <c r="X18" s="78">
        <v>396.44</v>
      </c>
      <c r="Y18" s="78">
        <v>3.94</v>
      </c>
      <c r="Z18" s="78">
        <v>135.59</v>
      </c>
      <c r="AA18" s="78">
        <v>29.62</v>
      </c>
      <c r="AB18" s="78">
        <v>293.68</v>
      </c>
      <c r="AC18" s="78">
        <v>0</v>
      </c>
      <c r="AD18" s="78">
        <v>51.79</v>
      </c>
      <c r="AE18" s="78">
        <v>62.64</v>
      </c>
      <c r="AF18" s="78">
        <v>256.79000000000002</v>
      </c>
      <c r="AG18" s="78">
        <v>17.46</v>
      </c>
      <c r="AH18" s="78">
        <v>20000</v>
      </c>
      <c r="AI18" s="78">
        <v>85.31</v>
      </c>
      <c r="AJ18" s="78">
        <v>141.06</v>
      </c>
      <c r="AK18" s="54">
        <v>59288.7</v>
      </c>
      <c r="AL18" s="71"/>
    </row>
    <row r="19" spans="2:38" x14ac:dyDescent="0.25">
      <c r="B19" s="56" t="s">
        <v>48</v>
      </c>
      <c r="C19" s="78">
        <v>514.57000000000005</v>
      </c>
      <c r="D19" s="78">
        <v>292.77999999999997</v>
      </c>
      <c r="E19" s="78">
        <v>41.95</v>
      </c>
      <c r="F19" s="78">
        <v>31.41</v>
      </c>
      <c r="G19" s="78">
        <v>120.45</v>
      </c>
      <c r="H19" s="78">
        <v>2.85</v>
      </c>
      <c r="I19" s="78">
        <v>3485.62</v>
      </c>
      <c r="J19" s="78">
        <v>124.58</v>
      </c>
      <c r="K19" s="79">
        <v>754.17</v>
      </c>
      <c r="L19" s="80">
        <v>25.41</v>
      </c>
      <c r="M19" s="80">
        <v>464.54</v>
      </c>
      <c r="N19" s="78">
        <v>2.38</v>
      </c>
      <c r="O19" s="78">
        <v>1292.29</v>
      </c>
      <c r="P19" s="78">
        <v>1318.08</v>
      </c>
      <c r="Q19" s="78">
        <v>1192.3499999999999</v>
      </c>
      <c r="R19" s="78">
        <v>294.22000000000003</v>
      </c>
      <c r="S19" s="78">
        <v>46.36</v>
      </c>
      <c r="T19" s="78">
        <v>24.9</v>
      </c>
      <c r="U19" s="78">
        <v>39.880000000000003</v>
      </c>
      <c r="V19" s="78">
        <v>32.520000000000003</v>
      </c>
      <c r="W19" s="78">
        <v>392.8</v>
      </c>
      <c r="X19" s="78">
        <v>859.01</v>
      </c>
      <c r="Y19" s="78">
        <v>221.97</v>
      </c>
      <c r="Z19" s="78">
        <v>39.729999999999997</v>
      </c>
      <c r="AA19" s="78">
        <v>817.83</v>
      </c>
      <c r="AB19" s="78">
        <v>417.09</v>
      </c>
      <c r="AC19" s="78">
        <v>97.48</v>
      </c>
      <c r="AD19" s="78">
        <v>73.400000000000006</v>
      </c>
      <c r="AE19" s="78">
        <v>4.8499999999999996</v>
      </c>
      <c r="AF19" s="78">
        <v>53.16</v>
      </c>
      <c r="AG19" s="78">
        <v>9.4600000000000009</v>
      </c>
      <c r="AH19" s="78">
        <v>23004.78</v>
      </c>
      <c r="AI19" s="78">
        <v>6.64</v>
      </c>
      <c r="AJ19" s="78">
        <v>121.52</v>
      </c>
      <c r="AK19" s="54">
        <v>36221.029999999992</v>
      </c>
      <c r="AL19" s="71"/>
    </row>
    <row r="20" spans="2:38" x14ac:dyDescent="0.25">
      <c r="B20" s="52" t="s">
        <v>49</v>
      </c>
      <c r="C20" s="78">
        <v>3932.21</v>
      </c>
      <c r="D20" s="78">
        <v>13191.47</v>
      </c>
      <c r="E20" s="78">
        <v>3308.86</v>
      </c>
      <c r="F20" s="78">
        <v>1632.27</v>
      </c>
      <c r="G20" s="78">
        <v>1283.25</v>
      </c>
      <c r="H20" s="78">
        <v>727.96</v>
      </c>
      <c r="I20" s="78">
        <v>503.2</v>
      </c>
      <c r="J20" s="78">
        <v>2767.77</v>
      </c>
      <c r="K20" s="79">
        <v>573.69000000000005</v>
      </c>
      <c r="L20" s="80">
        <v>46.28</v>
      </c>
      <c r="M20" s="80">
        <v>1688.78</v>
      </c>
      <c r="N20" s="78">
        <v>541.44000000000005</v>
      </c>
      <c r="O20" s="78">
        <v>20438.28</v>
      </c>
      <c r="P20" s="78">
        <v>8302.56</v>
      </c>
      <c r="Q20" s="78">
        <v>14153.39</v>
      </c>
      <c r="R20" s="78">
        <v>1564.96</v>
      </c>
      <c r="S20" s="78">
        <v>856.02</v>
      </c>
      <c r="T20" s="78">
        <v>2939.37</v>
      </c>
      <c r="U20" s="78">
        <v>282.08</v>
      </c>
      <c r="V20" s="78">
        <v>221.53</v>
      </c>
      <c r="W20" s="78">
        <v>12364.46</v>
      </c>
      <c r="X20" s="78">
        <v>7133.38</v>
      </c>
      <c r="Y20" s="78">
        <v>970.01</v>
      </c>
      <c r="Z20" s="78">
        <v>0</v>
      </c>
      <c r="AA20" s="78">
        <v>1298.27</v>
      </c>
      <c r="AB20" s="78">
        <v>3719.16</v>
      </c>
      <c r="AC20" s="78">
        <v>704.75</v>
      </c>
      <c r="AD20" s="78">
        <v>0.05</v>
      </c>
      <c r="AE20" s="78">
        <v>1365.96</v>
      </c>
      <c r="AF20" s="78">
        <v>2249.88</v>
      </c>
      <c r="AG20" s="78">
        <v>638.79999999999995</v>
      </c>
      <c r="AH20" s="78">
        <v>0</v>
      </c>
      <c r="AI20" s="78">
        <v>619.47</v>
      </c>
      <c r="AJ20" s="78">
        <v>3801.03</v>
      </c>
      <c r="AK20" s="54">
        <v>113820.59000000001</v>
      </c>
      <c r="AL20" s="71"/>
    </row>
    <row r="21" spans="2:38" x14ac:dyDescent="0.25">
      <c r="B21" s="52" t="s">
        <v>50</v>
      </c>
      <c r="C21" s="78">
        <v>1.26</v>
      </c>
      <c r="D21" s="78">
        <v>0</v>
      </c>
      <c r="E21" s="78">
        <v>19.190000000000001</v>
      </c>
      <c r="F21" s="78">
        <v>9.68</v>
      </c>
      <c r="G21" s="78">
        <v>19.649999999999999</v>
      </c>
      <c r="H21" s="78">
        <v>20.72</v>
      </c>
      <c r="I21" s="78">
        <v>2.2400000000000002</v>
      </c>
      <c r="J21" s="78">
        <v>7.0000000000000007E-2</v>
      </c>
      <c r="K21" s="79">
        <v>0</v>
      </c>
      <c r="L21" s="80">
        <v>0</v>
      </c>
      <c r="M21" s="80">
        <v>0.56000000000000005</v>
      </c>
      <c r="N21" s="78">
        <v>0</v>
      </c>
      <c r="O21" s="78">
        <v>249.44</v>
      </c>
      <c r="P21" s="78">
        <v>55.45</v>
      </c>
      <c r="Q21" s="78">
        <v>0.15</v>
      </c>
      <c r="R21" s="78">
        <v>183.84</v>
      </c>
      <c r="S21" s="78">
        <v>21.46</v>
      </c>
      <c r="T21" s="78">
        <v>5.31</v>
      </c>
      <c r="U21" s="78">
        <v>5.41</v>
      </c>
      <c r="V21" s="78">
        <v>18.09</v>
      </c>
      <c r="W21" s="78">
        <v>0.67</v>
      </c>
      <c r="X21" s="78">
        <v>12.15</v>
      </c>
      <c r="Y21" s="78">
        <v>18.68</v>
      </c>
      <c r="Z21" s="78">
        <v>0</v>
      </c>
      <c r="AA21" s="78">
        <v>20.56</v>
      </c>
      <c r="AB21" s="78">
        <v>3652.69</v>
      </c>
      <c r="AC21" s="78">
        <v>31.2</v>
      </c>
      <c r="AD21" s="78">
        <v>0.65</v>
      </c>
      <c r="AE21" s="78">
        <v>0.01</v>
      </c>
      <c r="AF21" s="78">
        <v>24.75</v>
      </c>
      <c r="AG21" s="78">
        <v>11.11</v>
      </c>
      <c r="AH21" s="78">
        <v>0</v>
      </c>
      <c r="AI21" s="78">
        <v>204.08</v>
      </c>
      <c r="AJ21" s="78">
        <v>200.73</v>
      </c>
      <c r="AK21" s="54">
        <v>4789.7999999999984</v>
      </c>
      <c r="AL21" s="71"/>
    </row>
    <row r="22" spans="2:38" x14ac:dyDescent="0.25">
      <c r="B22" s="52" t="s">
        <v>51</v>
      </c>
      <c r="C22" s="78">
        <v>0.2</v>
      </c>
      <c r="D22" s="78">
        <v>0</v>
      </c>
      <c r="E22" s="78">
        <v>0</v>
      </c>
      <c r="F22" s="78">
        <v>0</v>
      </c>
      <c r="G22" s="78">
        <v>0.75</v>
      </c>
      <c r="H22" s="78">
        <v>0</v>
      </c>
      <c r="I22" s="78">
        <v>0</v>
      </c>
      <c r="J22" s="78">
        <v>0</v>
      </c>
      <c r="K22" s="79">
        <v>1.7</v>
      </c>
      <c r="L22" s="80">
        <v>0</v>
      </c>
      <c r="M22" s="80">
        <v>0</v>
      </c>
      <c r="N22" s="78">
        <v>0</v>
      </c>
      <c r="O22" s="78">
        <v>0</v>
      </c>
      <c r="P22" s="78">
        <v>8.61</v>
      </c>
      <c r="Q22" s="78">
        <v>0</v>
      </c>
      <c r="R22" s="78">
        <v>2.17</v>
      </c>
      <c r="S22" s="78">
        <v>11.9</v>
      </c>
      <c r="T22" s="78">
        <v>0</v>
      </c>
      <c r="U22" s="78">
        <v>0</v>
      </c>
      <c r="V22" s="78">
        <v>1.67</v>
      </c>
      <c r="W22" s="78">
        <v>0</v>
      </c>
      <c r="X22" s="78">
        <v>0</v>
      </c>
      <c r="Y22" s="78">
        <v>0.14000000000000001</v>
      </c>
      <c r="Z22" s="78">
        <v>0.79</v>
      </c>
      <c r="AA22" s="78">
        <v>0.79</v>
      </c>
      <c r="AB22" s="78">
        <v>0</v>
      </c>
      <c r="AC22" s="78">
        <v>0</v>
      </c>
      <c r="AD22" s="78">
        <v>0</v>
      </c>
      <c r="AE22" s="78">
        <v>0.33</v>
      </c>
      <c r="AF22" s="78">
        <v>143.16</v>
      </c>
      <c r="AG22" s="78">
        <v>0</v>
      </c>
      <c r="AH22" s="78">
        <v>0</v>
      </c>
      <c r="AI22" s="78">
        <v>0</v>
      </c>
      <c r="AJ22" s="78">
        <v>0</v>
      </c>
      <c r="AK22" s="54">
        <v>172.20999999999998</v>
      </c>
      <c r="AL22" s="71"/>
    </row>
    <row r="23" spans="2:38" x14ac:dyDescent="0.25">
      <c r="B23" s="52" t="s">
        <v>52</v>
      </c>
      <c r="C23" s="78">
        <v>413.64</v>
      </c>
      <c r="D23" s="78">
        <v>820.76</v>
      </c>
      <c r="E23" s="78">
        <v>502.25</v>
      </c>
      <c r="F23" s="78">
        <v>421.89</v>
      </c>
      <c r="G23" s="78">
        <v>610.70000000000005</v>
      </c>
      <c r="H23" s="78">
        <v>114.41</v>
      </c>
      <c r="I23" s="78">
        <v>296.3</v>
      </c>
      <c r="J23" s="78">
        <v>4591.47</v>
      </c>
      <c r="K23" s="79">
        <v>236.9</v>
      </c>
      <c r="L23" s="80">
        <v>76.33</v>
      </c>
      <c r="M23" s="80">
        <v>154.83000000000001</v>
      </c>
      <c r="N23" s="78">
        <v>86.91</v>
      </c>
      <c r="O23" s="78">
        <v>926.08</v>
      </c>
      <c r="P23" s="78">
        <v>2170.19</v>
      </c>
      <c r="Q23" s="78">
        <v>684.62</v>
      </c>
      <c r="R23" s="78">
        <v>975.63</v>
      </c>
      <c r="S23" s="78">
        <v>183.58</v>
      </c>
      <c r="T23" s="78">
        <v>197.07</v>
      </c>
      <c r="U23" s="78">
        <v>317.94</v>
      </c>
      <c r="V23" s="78">
        <v>164.06</v>
      </c>
      <c r="W23" s="78">
        <v>590.51</v>
      </c>
      <c r="X23" s="78">
        <v>1525.39</v>
      </c>
      <c r="Y23" s="78">
        <v>214.48</v>
      </c>
      <c r="Z23" s="78">
        <v>108.12</v>
      </c>
      <c r="AA23" s="78">
        <v>551</v>
      </c>
      <c r="AB23" s="78">
        <v>260.77999999999997</v>
      </c>
      <c r="AC23" s="78">
        <v>438.03</v>
      </c>
      <c r="AD23" s="78">
        <v>75.98</v>
      </c>
      <c r="AE23" s="78">
        <v>138.80000000000001</v>
      </c>
      <c r="AF23" s="78">
        <v>506.75</v>
      </c>
      <c r="AG23" s="78">
        <v>362.62</v>
      </c>
      <c r="AH23" s="78">
        <v>0</v>
      </c>
      <c r="AI23" s="78">
        <v>140.57</v>
      </c>
      <c r="AJ23" s="78">
        <v>567.29</v>
      </c>
      <c r="AK23" s="54">
        <v>19425.879999999994</v>
      </c>
      <c r="AL23" s="71"/>
    </row>
    <row r="24" spans="2:38" x14ac:dyDescent="0.25">
      <c r="B24" s="52" t="s">
        <v>53</v>
      </c>
      <c r="C24" s="78">
        <v>1889.74</v>
      </c>
      <c r="D24" s="78">
        <v>524.66</v>
      </c>
      <c r="E24" s="78">
        <v>582.67999999999995</v>
      </c>
      <c r="F24" s="78">
        <v>66.8</v>
      </c>
      <c r="G24" s="78">
        <v>1620.9</v>
      </c>
      <c r="H24" s="78">
        <v>3.48</v>
      </c>
      <c r="I24" s="78">
        <v>1093.56</v>
      </c>
      <c r="J24" s="78">
        <v>2463.08</v>
      </c>
      <c r="K24" s="79">
        <v>3965.37</v>
      </c>
      <c r="L24" s="80">
        <v>14.84</v>
      </c>
      <c r="M24" s="80">
        <v>142.9</v>
      </c>
      <c r="N24" s="78">
        <v>347.23</v>
      </c>
      <c r="O24" s="78">
        <v>1018.82</v>
      </c>
      <c r="P24" s="78">
        <v>25694.09</v>
      </c>
      <c r="Q24" s="78">
        <v>19214.29</v>
      </c>
      <c r="R24" s="78">
        <v>4972.41</v>
      </c>
      <c r="S24" s="78">
        <v>152.72999999999999</v>
      </c>
      <c r="T24" s="78">
        <v>155.77000000000001</v>
      </c>
      <c r="U24" s="78">
        <v>290.57</v>
      </c>
      <c r="V24" s="78">
        <v>113.95</v>
      </c>
      <c r="W24" s="78">
        <v>1408.2</v>
      </c>
      <c r="X24" s="78">
        <v>10077.709999999999</v>
      </c>
      <c r="Y24" s="78">
        <v>0</v>
      </c>
      <c r="Z24" s="78">
        <v>458.82</v>
      </c>
      <c r="AA24" s="78">
        <v>1101.1600000000001</v>
      </c>
      <c r="AB24" s="78">
        <v>666.39</v>
      </c>
      <c r="AC24" s="78">
        <v>1165.08</v>
      </c>
      <c r="AD24" s="78">
        <v>135.94</v>
      </c>
      <c r="AE24" s="78">
        <v>242.03</v>
      </c>
      <c r="AF24" s="78">
        <v>575.99</v>
      </c>
      <c r="AG24" s="78">
        <v>455.74</v>
      </c>
      <c r="AH24" s="78">
        <v>0</v>
      </c>
      <c r="AI24" s="78">
        <v>577.99</v>
      </c>
      <c r="AJ24" s="78">
        <v>4543.46</v>
      </c>
      <c r="AK24" s="54">
        <v>85736.380000000034</v>
      </c>
      <c r="AL24" s="71"/>
    </row>
    <row r="25" spans="2:38" x14ac:dyDescent="0.25">
      <c r="B25" s="52" t="s">
        <v>54</v>
      </c>
      <c r="C25" s="78">
        <v>1097.6199999999999</v>
      </c>
      <c r="D25" s="78">
        <v>228.92</v>
      </c>
      <c r="E25" s="78">
        <v>278.13</v>
      </c>
      <c r="F25" s="78">
        <v>6.03</v>
      </c>
      <c r="G25" s="78">
        <v>261.06</v>
      </c>
      <c r="H25" s="78">
        <v>1.82</v>
      </c>
      <c r="I25" s="78">
        <v>259.16000000000003</v>
      </c>
      <c r="J25" s="78">
        <v>250.16</v>
      </c>
      <c r="K25" s="79">
        <v>442.17</v>
      </c>
      <c r="L25" s="80">
        <v>4.08</v>
      </c>
      <c r="M25" s="80">
        <v>28.04</v>
      </c>
      <c r="N25" s="78">
        <v>4.13</v>
      </c>
      <c r="O25" s="78">
        <v>52.71</v>
      </c>
      <c r="P25" s="78">
        <v>3168.01</v>
      </c>
      <c r="Q25" s="78">
        <v>3257.76</v>
      </c>
      <c r="R25" s="78">
        <v>609.11</v>
      </c>
      <c r="S25" s="78">
        <v>18.239999999999998</v>
      </c>
      <c r="T25" s="78">
        <v>32.61</v>
      </c>
      <c r="U25" s="78">
        <v>390.06</v>
      </c>
      <c r="V25" s="78">
        <v>19.2</v>
      </c>
      <c r="W25" s="78">
        <v>46.87</v>
      </c>
      <c r="X25" s="78">
        <v>596.47</v>
      </c>
      <c r="Y25" s="78">
        <v>109.15</v>
      </c>
      <c r="Z25" s="78">
        <v>9.67</v>
      </c>
      <c r="AA25" s="78">
        <v>122.74</v>
      </c>
      <c r="AB25" s="78">
        <v>148.88999999999999</v>
      </c>
      <c r="AC25" s="78">
        <v>15.23</v>
      </c>
      <c r="AD25" s="78">
        <v>28.42</v>
      </c>
      <c r="AE25" s="78">
        <v>5.82</v>
      </c>
      <c r="AF25" s="78">
        <v>98.11</v>
      </c>
      <c r="AG25" s="78">
        <v>153.49</v>
      </c>
      <c r="AH25" s="78">
        <v>0</v>
      </c>
      <c r="AI25" s="78">
        <v>19.21</v>
      </c>
      <c r="AJ25" s="78">
        <v>238.31</v>
      </c>
      <c r="AK25" s="54">
        <v>12001.399999999998</v>
      </c>
      <c r="AL25" s="71"/>
    </row>
    <row r="26" spans="2:38" x14ac:dyDescent="0.25">
      <c r="B26" s="52" t="s">
        <v>55</v>
      </c>
      <c r="C26" s="78">
        <v>2380.34</v>
      </c>
      <c r="D26" s="78">
        <v>111925.49</v>
      </c>
      <c r="E26" s="78">
        <v>2428.1999999999998</v>
      </c>
      <c r="F26" s="78">
        <v>3805.63</v>
      </c>
      <c r="G26" s="78">
        <v>6525.61</v>
      </c>
      <c r="H26" s="78">
        <v>1130.52</v>
      </c>
      <c r="I26" s="78">
        <v>1065.72</v>
      </c>
      <c r="J26" s="78">
        <v>1355.39</v>
      </c>
      <c r="K26" s="79">
        <v>2132.3000000000002</v>
      </c>
      <c r="L26" s="80">
        <v>304.2</v>
      </c>
      <c r="M26" s="80">
        <v>10534.31</v>
      </c>
      <c r="N26" s="78">
        <v>519.95000000000005</v>
      </c>
      <c r="O26" s="78">
        <v>8538.3799999999992</v>
      </c>
      <c r="P26" s="78">
        <v>17910.599999999999</v>
      </c>
      <c r="Q26" s="78">
        <v>6857.47</v>
      </c>
      <c r="R26" s="78">
        <v>2317.71</v>
      </c>
      <c r="S26" s="78">
        <v>574.54</v>
      </c>
      <c r="T26" s="78">
        <v>174.61</v>
      </c>
      <c r="U26" s="78">
        <v>708.84</v>
      </c>
      <c r="V26" s="78">
        <v>1405.51</v>
      </c>
      <c r="W26" s="78">
        <v>2317.66</v>
      </c>
      <c r="X26" s="78">
        <v>23466.97</v>
      </c>
      <c r="Y26" s="78">
        <v>5542.5</v>
      </c>
      <c r="Z26" s="78">
        <v>296.81</v>
      </c>
      <c r="AA26" s="78">
        <v>14039.07</v>
      </c>
      <c r="AB26" s="78">
        <v>3001.23</v>
      </c>
      <c r="AC26" s="78">
        <v>10034.56</v>
      </c>
      <c r="AD26" s="78">
        <v>1986.3</v>
      </c>
      <c r="AE26" s="78">
        <v>1224.45</v>
      </c>
      <c r="AF26" s="78">
        <v>6165.94</v>
      </c>
      <c r="AG26" s="78">
        <v>2081.19</v>
      </c>
      <c r="AH26" s="78">
        <v>0</v>
      </c>
      <c r="AI26" s="78">
        <v>49.45</v>
      </c>
      <c r="AJ26" s="78">
        <v>1620.13</v>
      </c>
      <c r="AK26" s="54">
        <v>254421.58000000007</v>
      </c>
      <c r="AL26" s="71"/>
    </row>
    <row r="27" spans="2:38" x14ac:dyDescent="0.25">
      <c r="B27" s="52" t="s">
        <v>56</v>
      </c>
      <c r="C27" s="78">
        <v>604.13</v>
      </c>
      <c r="D27" s="78">
        <v>134652.71</v>
      </c>
      <c r="E27" s="78">
        <v>1492.47</v>
      </c>
      <c r="F27" s="78">
        <v>21118.38</v>
      </c>
      <c r="G27" s="78">
        <v>10398.5</v>
      </c>
      <c r="H27" s="78">
        <v>743.56</v>
      </c>
      <c r="I27" s="78">
        <v>5367.33</v>
      </c>
      <c r="J27" s="78">
        <v>2473.61</v>
      </c>
      <c r="K27" s="79">
        <v>352.2</v>
      </c>
      <c r="L27" s="79">
        <v>10049.969999999999</v>
      </c>
      <c r="M27" s="79">
        <v>8673.26</v>
      </c>
      <c r="N27" s="78">
        <v>299.73</v>
      </c>
      <c r="O27" s="78">
        <v>4474.76</v>
      </c>
      <c r="P27" s="78">
        <v>48125.37</v>
      </c>
      <c r="Q27" s="78">
        <v>5466.27</v>
      </c>
      <c r="R27" s="78">
        <v>49346.92</v>
      </c>
      <c r="S27" s="78">
        <v>91.18</v>
      </c>
      <c r="T27" s="78">
        <v>292.89999999999998</v>
      </c>
      <c r="U27" s="78">
        <v>154185.07</v>
      </c>
      <c r="V27" s="78">
        <v>425.49</v>
      </c>
      <c r="W27" s="78">
        <v>4657.8500000000004</v>
      </c>
      <c r="X27" s="78">
        <v>7371.31</v>
      </c>
      <c r="Y27" s="78">
        <v>0.59</v>
      </c>
      <c r="Z27" s="78">
        <v>26193.62</v>
      </c>
      <c r="AA27" s="78">
        <v>17762.419999999998</v>
      </c>
      <c r="AB27" s="78">
        <v>7162.21</v>
      </c>
      <c r="AC27" s="78">
        <v>3058.31</v>
      </c>
      <c r="AD27" s="78">
        <v>150.03</v>
      </c>
      <c r="AE27" s="78">
        <v>244.88</v>
      </c>
      <c r="AF27" s="78">
        <v>2904.79</v>
      </c>
      <c r="AG27" s="78">
        <v>19779.18</v>
      </c>
      <c r="AH27" s="78">
        <v>0</v>
      </c>
      <c r="AI27" s="78">
        <v>15253.41</v>
      </c>
      <c r="AJ27" s="78">
        <v>7253.24</v>
      </c>
      <c r="AK27" s="54">
        <v>570425.65000000014</v>
      </c>
      <c r="AL27" s="71"/>
    </row>
    <row r="28" spans="2:38" x14ac:dyDescent="0.25">
      <c r="B28" s="52" t="s">
        <v>57</v>
      </c>
      <c r="C28" s="78">
        <v>0</v>
      </c>
      <c r="D28" s="78">
        <v>6.65</v>
      </c>
      <c r="E28" s="78">
        <v>52.38</v>
      </c>
      <c r="F28" s="78">
        <v>24.16</v>
      </c>
      <c r="G28" s="78">
        <v>147.6</v>
      </c>
      <c r="H28" s="78">
        <v>0</v>
      </c>
      <c r="I28" s="78">
        <v>348.33</v>
      </c>
      <c r="J28" s="78">
        <v>0</v>
      </c>
      <c r="K28" s="79">
        <v>1.72</v>
      </c>
      <c r="L28" s="80">
        <v>0</v>
      </c>
      <c r="M28" s="80">
        <v>0</v>
      </c>
      <c r="N28" s="78">
        <v>0</v>
      </c>
      <c r="O28" s="78">
        <v>0</v>
      </c>
      <c r="P28" s="78">
        <v>71924.960000000006</v>
      </c>
      <c r="Q28" s="78">
        <v>617.51</v>
      </c>
      <c r="R28" s="78">
        <v>0</v>
      </c>
      <c r="S28" s="78">
        <v>90.06</v>
      </c>
      <c r="T28" s="78">
        <v>0</v>
      </c>
      <c r="U28" s="78">
        <v>0</v>
      </c>
      <c r="V28" s="78">
        <v>195.7</v>
      </c>
      <c r="W28" s="78">
        <v>5180.08</v>
      </c>
      <c r="X28" s="78">
        <v>1.08</v>
      </c>
      <c r="Y28" s="78">
        <v>0</v>
      </c>
      <c r="Z28" s="78">
        <v>0.1</v>
      </c>
      <c r="AA28" s="78">
        <v>0</v>
      </c>
      <c r="AB28" s="78">
        <v>0</v>
      </c>
      <c r="AC28" s="78">
        <v>0.1</v>
      </c>
      <c r="AD28" s="78">
        <v>0</v>
      </c>
      <c r="AE28" s="78">
        <v>0</v>
      </c>
      <c r="AF28" s="78">
        <v>0</v>
      </c>
      <c r="AG28" s="78">
        <v>0</v>
      </c>
      <c r="AH28" s="78">
        <v>0</v>
      </c>
      <c r="AI28" s="78">
        <v>5.68</v>
      </c>
      <c r="AJ28" s="78">
        <v>0</v>
      </c>
      <c r="AK28" s="54">
        <v>78596.11</v>
      </c>
      <c r="AL28" s="71"/>
    </row>
    <row r="29" spans="2:38" x14ac:dyDescent="0.25">
      <c r="B29" s="52" t="s">
        <v>58</v>
      </c>
      <c r="C29" s="78">
        <v>44727.06</v>
      </c>
      <c r="D29" s="78">
        <v>23159.78</v>
      </c>
      <c r="E29" s="78">
        <v>8458.0300000000007</v>
      </c>
      <c r="F29" s="78">
        <v>14233.76</v>
      </c>
      <c r="G29" s="78">
        <v>24624.38</v>
      </c>
      <c r="H29" s="78">
        <v>2830.85</v>
      </c>
      <c r="I29" s="78">
        <v>30239.88</v>
      </c>
      <c r="J29" s="78">
        <v>9345.08</v>
      </c>
      <c r="K29" s="79">
        <v>3124.97</v>
      </c>
      <c r="L29" s="79">
        <v>27197.38</v>
      </c>
      <c r="M29" s="79">
        <v>7529.43</v>
      </c>
      <c r="N29" s="78">
        <v>30823.42</v>
      </c>
      <c r="O29" s="78">
        <v>13154.72</v>
      </c>
      <c r="P29" s="78">
        <v>69090.990000000005</v>
      </c>
      <c r="Q29" s="78">
        <v>69669.100000000006</v>
      </c>
      <c r="R29" s="78">
        <v>22101.01</v>
      </c>
      <c r="S29" s="78">
        <v>12744.43</v>
      </c>
      <c r="T29" s="78">
        <v>7223.53</v>
      </c>
      <c r="U29" s="78">
        <v>8553.49</v>
      </c>
      <c r="V29" s="78">
        <v>5182.29</v>
      </c>
      <c r="W29" s="78">
        <v>22662.71</v>
      </c>
      <c r="X29" s="78">
        <v>46537.16</v>
      </c>
      <c r="Y29" s="78">
        <v>3189.27</v>
      </c>
      <c r="Z29" s="78">
        <v>7302.09</v>
      </c>
      <c r="AA29" s="78">
        <v>32590.68</v>
      </c>
      <c r="AB29" s="78">
        <v>30804.76</v>
      </c>
      <c r="AC29" s="78">
        <v>34344.17</v>
      </c>
      <c r="AD29" s="78">
        <v>8373.81</v>
      </c>
      <c r="AE29" s="78">
        <v>4460.76</v>
      </c>
      <c r="AF29" s="78">
        <v>9771.33</v>
      </c>
      <c r="AG29" s="78">
        <v>9170.69</v>
      </c>
      <c r="AH29" s="78">
        <v>0</v>
      </c>
      <c r="AI29" s="78">
        <v>5772.85</v>
      </c>
      <c r="AJ29" s="78">
        <v>50426.41</v>
      </c>
      <c r="AK29" s="54">
        <v>699420.27</v>
      </c>
      <c r="AL29" s="71"/>
    </row>
    <row r="30" spans="2:38" x14ac:dyDescent="0.25">
      <c r="B30" s="52" t="s">
        <v>59</v>
      </c>
      <c r="C30" s="78">
        <v>3862.45</v>
      </c>
      <c r="D30" s="78">
        <v>12243.57</v>
      </c>
      <c r="E30" s="78">
        <v>395.16</v>
      </c>
      <c r="F30" s="78">
        <v>1995.98</v>
      </c>
      <c r="G30" s="78">
        <v>5377.39</v>
      </c>
      <c r="H30" s="78">
        <v>824.51</v>
      </c>
      <c r="I30" s="78">
        <v>3179.02</v>
      </c>
      <c r="J30" s="78">
        <v>3329.02</v>
      </c>
      <c r="K30" s="79">
        <v>1636.95</v>
      </c>
      <c r="L30" s="80">
        <v>1311.71</v>
      </c>
      <c r="M30" s="80">
        <v>6864.67</v>
      </c>
      <c r="N30" s="78">
        <v>4619.22</v>
      </c>
      <c r="O30" s="78">
        <v>5725.75</v>
      </c>
      <c r="P30" s="78">
        <v>16855.96</v>
      </c>
      <c r="Q30" s="78">
        <v>44279.75</v>
      </c>
      <c r="R30" s="78">
        <v>7891.07</v>
      </c>
      <c r="S30" s="78">
        <v>8.52</v>
      </c>
      <c r="T30" s="78">
        <v>132.33000000000001</v>
      </c>
      <c r="U30" s="78">
        <v>821.74</v>
      </c>
      <c r="V30" s="78">
        <v>896.12</v>
      </c>
      <c r="W30" s="78">
        <v>10015.14</v>
      </c>
      <c r="X30" s="78">
        <v>8539.36</v>
      </c>
      <c r="Y30" s="78">
        <v>2979.73</v>
      </c>
      <c r="Z30" s="78">
        <v>1.63</v>
      </c>
      <c r="AA30" s="78">
        <v>4925.08</v>
      </c>
      <c r="AB30" s="78">
        <v>19900.89</v>
      </c>
      <c r="AC30" s="78">
        <v>368.39</v>
      </c>
      <c r="AD30" s="78">
        <v>76.819999999999993</v>
      </c>
      <c r="AE30" s="78">
        <v>2123.17</v>
      </c>
      <c r="AF30" s="78">
        <v>225.26</v>
      </c>
      <c r="AG30" s="78">
        <v>1308.81</v>
      </c>
      <c r="AH30" s="78">
        <v>0</v>
      </c>
      <c r="AI30" s="78">
        <v>1128.03</v>
      </c>
      <c r="AJ30" s="78">
        <v>675.03</v>
      </c>
      <c r="AK30" s="54">
        <v>174518.23000000007</v>
      </c>
      <c r="AL30" s="71"/>
    </row>
    <row r="31" spans="2:38" x14ac:dyDescent="0.25">
      <c r="B31" s="52" t="s">
        <v>60</v>
      </c>
      <c r="C31" s="78">
        <v>0</v>
      </c>
      <c r="D31" s="78">
        <v>0</v>
      </c>
      <c r="E31" s="78">
        <v>0</v>
      </c>
      <c r="F31" s="78">
        <v>0.18</v>
      </c>
      <c r="G31" s="78">
        <v>82.95</v>
      </c>
      <c r="H31" s="78">
        <v>0</v>
      </c>
      <c r="I31" s="78">
        <v>1.17</v>
      </c>
      <c r="J31" s="78">
        <v>0</v>
      </c>
      <c r="K31" s="79">
        <v>177.15</v>
      </c>
      <c r="L31" s="80">
        <v>0</v>
      </c>
      <c r="M31" s="80">
        <v>0</v>
      </c>
      <c r="N31" s="78">
        <v>0</v>
      </c>
      <c r="O31" s="78">
        <v>3.18</v>
      </c>
      <c r="P31" s="78">
        <v>224.28</v>
      </c>
      <c r="Q31" s="78">
        <v>26.25</v>
      </c>
      <c r="R31" s="78">
        <v>0</v>
      </c>
      <c r="S31" s="78">
        <v>0</v>
      </c>
      <c r="T31" s="78">
        <v>2.14</v>
      </c>
      <c r="U31" s="78">
        <v>0</v>
      </c>
      <c r="V31" s="78">
        <v>0</v>
      </c>
      <c r="W31" s="78">
        <v>1.72</v>
      </c>
      <c r="X31" s="78">
        <v>6571.39</v>
      </c>
      <c r="Y31" s="78">
        <v>0</v>
      </c>
      <c r="Z31" s="78">
        <v>0</v>
      </c>
      <c r="AA31" s="78">
        <v>0</v>
      </c>
      <c r="AB31" s="78">
        <v>0</v>
      </c>
      <c r="AC31" s="78">
        <v>0</v>
      </c>
      <c r="AD31" s="78">
        <v>0</v>
      </c>
      <c r="AE31" s="78">
        <v>203.98</v>
      </c>
      <c r="AF31" s="78">
        <v>1.1499999999999999</v>
      </c>
      <c r="AG31" s="78">
        <v>0</v>
      </c>
      <c r="AH31" s="78">
        <v>0</v>
      </c>
      <c r="AI31" s="78">
        <v>0</v>
      </c>
      <c r="AJ31" s="78">
        <v>1867.65</v>
      </c>
      <c r="AK31" s="54">
        <v>9163.19</v>
      </c>
      <c r="AL31" s="71"/>
    </row>
    <row r="32" spans="2:38" x14ac:dyDescent="0.25">
      <c r="B32" s="56" t="s">
        <v>61</v>
      </c>
      <c r="C32" s="78">
        <v>152.97</v>
      </c>
      <c r="D32" s="78">
        <v>2207.9499999999998</v>
      </c>
      <c r="E32" s="78">
        <v>10759.07</v>
      </c>
      <c r="F32" s="78">
        <v>1906.21</v>
      </c>
      <c r="G32" s="78">
        <v>518.37</v>
      </c>
      <c r="H32" s="78">
        <v>360.49</v>
      </c>
      <c r="I32" s="78">
        <v>11726.83</v>
      </c>
      <c r="J32" s="78">
        <v>13.71</v>
      </c>
      <c r="K32" s="79">
        <v>2463.2800000000002</v>
      </c>
      <c r="L32" s="80">
        <v>766.49</v>
      </c>
      <c r="M32" s="80">
        <v>5388.76</v>
      </c>
      <c r="N32" s="78">
        <v>1895.62</v>
      </c>
      <c r="O32" s="78">
        <v>6348.58</v>
      </c>
      <c r="P32" s="78">
        <v>9061.09</v>
      </c>
      <c r="Q32" s="78">
        <v>15224.84</v>
      </c>
      <c r="R32" s="78">
        <v>12207.61</v>
      </c>
      <c r="S32" s="78">
        <v>7272.86</v>
      </c>
      <c r="T32" s="78">
        <v>13.19</v>
      </c>
      <c r="U32" s="78">
        <v>6084.83</v>
      </c>
      <c r="V32" s="78">
        <v>896.36</v>
      </c>
      <c r="W32" s="78">
        <v>10172.42</v>
      </c>
      <c r="X32" s="78">
        <v>1058.92</v>
      </c>
      <c r="Y32" s="78">
        <v>0.12</v>
      </c>
      <c r="Z32" s="78">
        <v>581.51</v>
      </c>
      <c r="AA32" s="78">
        <v>16019.11</v>
      </c>
      <c r="AB32" s="78">
        <v>877.01</v>
      </c>
      <c r="AC32" s="78">
        <v>6621.96</v>
      </c>
      <c r="AD32" s="78">
        <v>292.5</v>
      </c>
      <c r="AE32" s="78">
        <v>4148.71</v>
      </c>
      <c r="AF32" s="78">
        <v>2146.9899999999998</v>
      </c>
      <c r="AG32" s="78">
        <v>6436.08</v>
      </c>
      <c r="AH32" s="78">
        <v>0</v>
      </c>
      <c r="AI32" s="78">
        <v>3971.84</v>
      </c>
      <c r="AJ32" s="78">
        <v>28028.880000000001</v>
      </c>
      <c r="AK32" s="54">
        <v>175625.15999999997</v>
      </c>
      <c r="AL32" s="71"/>
    </row>
    <row r="33" spans="2:41" x14ac:dyDescent="0.25">
      <c r="B33" s="56" t="s">
        <v>62</v>
      </c>
      <c r="C33" s="78">
        <v>352.48</v>
      </c>
      <c r="D33" s="78">
        <v>378.15</v>
      </c>
      <c r="E33" s="78">
        <v>5.85</v>
      </c>
      <c r="F33" s="78">
        <v>0</v>
      </c>
      <c r="G33" s="78">
        <v>606.48</v>
      </c>
      <c r="H33" s="78">
        <v>0</v>
      </c>
      <c r="I33" s="78">
        <v>12.51</v>
      </c>
      <c r="J33" s="78">
        <v>310.85000000000002</v>
      </c>
      <c r="K33" s="79">
        <v>96.31</v>
      </c>
      <c r="L33" s="80">
        <v>2.2200000000000002</v>
      </c>
      <c r="M33" s="80">
        <v>40.51</v>
      </c>
      <c r="N33" s="78">
        <v>119.31</v>
      </c>
      <c r="O33" s="78">
        <v>62.23</v>
      </c>
      <c r="P33" s="78">
        <v>289.7</v>
      </c>
      <c r="Q33" s="78">
        <v>941.06</v>
      </c>
      <c r="R33" s="78">
        <v>0</v>
      </c>
      <c r="S33" s="78">
        <v>1.29</v>
      </c>
      <c r="T33" s="78">
        <v>41.24</v>
      </c>
      <c r="U33" s="78">
        <v>0</v>
      </c>
      <c r="V33" s="78">
        <v>0</v>
      </c>
      <c r="W33" s="78">
        <v>942.6</v>
      </c>
      <c r="X33" s="78">
        <v>276.48</v>
      </c>
      <c r="Y33" s="78">
        <v>128.38999999999999</v>
      </c>
      <c r="Z33" s="78">
        <v>0</v>
      </c>
      <c r="AA33" s="78">
        <v>163.63999999999999</v>
      </c>
      <c r="AB33" s="78">
        <v>79.459999999999994</v>
      </c>
      <c r="AC33" s="78">
        <v>78.12</v>
      </c>
      <c r="AD33" s="78">
        <v>0</v>
      </c>
      <c r="AE33" s="78">
        <v>71.56</v>
      </c>
      <c r="AF33" s="78">
        <v>15.31</v>
      </c>
      <c r="AG33" s="78">
        <v>10.95</v>
      </c>
      <c r="AH33" s="78">
        <v>0</v>
      </c>
      <c r="AI33" s="78">
        <v>0.95</v>
      </c>
      <c r="AJ33" s="78">
        <v>276.61</v>
      </c>
      <c r="AK33" s="54">
        <v>5304.2600000000011</v>
      </c>
      <c r="AL33" s="71"/>
    </row>
    <row r="34" spans="2:41" s="81" customFormat="1" x14ac:dyDescent="0.25">
      <c r="B34" s="56" t="s">
        <v>63</v>
      </c>
      <c r="C34" s="78">
        <v>6922.85</v>
      </c>
      <c r="D34" s="78">
        <v>22294.53</v>
      </c>
      <c r="E34" s="78">
        <v>20539.32</v>
      </c>
      <c r="F34" s="78">
        <v>309.42</v>
      </c>
      <c r="G34" s="78">
        <v>545.67999999999995</v>
      </c>
      <c r="H34" s="78">
        <v>16.89</v>
      </c>
      <c r="I34" s="78">
        <v>4584.0600000000004</v>
      </c>
      <c r="J34" s="78">
        <v>9287.84</v>
      </c>
      <c r="K34" s="79">
        <v>23.95</v>
      </c>
      <c r="L34" s="80">
        <v>2.48</v>
      </c>
      <c r="M34" s="80">
        <v>260.41000000000003</v>
      </c>
      <c r="N34" s="78">
        <v>0</v>
      </c>
      <c r="O34" s="78">
        <v>1106.92</v>
      </c>
      <c r="P34" s="78">
        <v>2709.62</v>
      </c>
      <c r="Q34" s="78">
        <v>2061.16</v>
      </c>
      <c r="R34" s="78">
        <v>1639.69</v>
      </c>
      <c r="S34" s="78">
        <v>1602.32</v>
      </c>
      <c r="T34" s="78">
        <v>23.64</v>
      </c>
      <c r="U34" s="78">
        <v>1500</v>
      </c>
      <c r="V34" s="78">
        <v>11686.25</v>
      </c>
      <c r="W34" s="78">
        <v>358.99</v>
      </c>
      <c r="X34" s="78">
        <v>395.13</v>
      </c>
      <c r="Y34" s="78">
        <v>26417.87</v>
      </c>
      <c r="Z34" s="78">
        <v>49.1</v>
      </c>
      <c r="AA34" s="78">
        <v>200</v>
      </c>
      <c r="AB34" s="78">
        <v>67.989999999999995</v>
      </c>
      <c r="AC34" s="78">
        <v>826.5</v>
      </c>
      <c r="AD34" s="78">
        <v>1079.1600000000001</v>
      </c>
      <c r="AE34" s="78">
        <v>43.98</v>
      </c>
      <c r="AF34" s="78">
        <v>116.03</v>
      </c>
      <c r="AG34" s="78">
        <v>66.58</v>
      </c>
      <c r="AH34" s="78">
        <v>0</v>
      </c>
      <c r="AI34" s="78">
        <v>143.71</v>
      </c>
      <c r="AJ34" s="78">
        <v>1353.81</v>
      </c>
      <c r="AK34" s="54">
        <v>118235.88000000003</v>
      </c>
      <c r="AL34" s="82"/>
      <c r="AO34" s="83"/>
    </row>
    <row r="35" spans="2:41" x14ac:dyDescent="0.25">
      <c r="B35" s="56" t="s">
        <v>64</v>
      </c>
      <c r="C35" s="78">
        <v>17.329999999999998</v>
      </c>
      <c r="D35" s="78">
        <v>192.96</v>
      </c>
      <c r="E35" s="78">
        <v>0</v>
      </c>
      <c r="F35" s="78">
        <v>0</v>
      </c>
      <c r="G35" s="78">
        <v>0</v>
      </c>
      <c r="H35" s="78">
        <v>0</v>
      </c>
      <c r="I35" s="78">
        <v>0</v>
      </c>
      <c r="J35" s="78">
        <v>0</v>
      </c>
      <c r="K35" s="79">
        <v>0.35</v>
      </c>
      <c r="L35" s="80">
        <v>0</v>
      </c>
      <c r="M35" s="80">
        <v>56</v>
      </c>
      <c r="N35" s="78">
        <v>0</v>
      </c>
      <c r="O35" s="78">
        <v>1337.17</v>
      </c>
      <c r="P35" s="78">
        <v>12591.59</v>
      </c>
      <c r="Q35" s="78">
        <v>6.74</v>
      </c>
      <c r="R35" s="78">
        <v>1354.15</v>
      </c>
      <c r="S35" s="78">
        <v>0</v>
      </c>
      <c r="T35" s="78">
        <v>3.67</v>
      </c>
      <c r="U35" s="78">
        <v>1246.8399999999999</v>
      </c>
      <c r="V35" s="78">
        <v>0.1</v>
      </c>
      <c r="W35" s="78">
        <v>1812.58</v>
      </c>
      <c r="X35" s="78">
        <v>0</v>
      </c>
      <c r="Y35" s="78">
        <v>8.26</v>
      </c>
      <c r="Z35" s="78">
        <v>0</v>
      </c>
      <c r="AA35" s="78">
        <v>0.15</v>
      </c>
      <c r="AB35" s="78">
        <v>105.52</v>
      </c>
      <c r="AC35" s="78">
        <v>0.9</v>
      </c>
      <c r="AD35" s="78">
        <v>0</v>
      </c>
      <c r="AE35" s="78">
        <v>0</v>
      </c>
      <c r="AF35" s="78">
        <v>3.8</v>
      </c>
      <c r="AG35" s="78">
        <v>2575.4699999999998</v>
      </c>
      <c r="AH35" s="78">
        <v>0</v>
      </c>
      <c r="AI35" s="78">
        <v>0</v>
      </c>
      <c r="AJ35" s="78">
        <v>0.68</v>
      </c>
      <c r="AK35" s="54">
        <v>21314.26</v>
      </c>
      <c r="AL35" s="71"/>
    </row>
    <row r="36" spans="2:41" x14ac:dyDescent="0.25">
      <c r="B36" s="56" t="s">
        <v>65</v>
      </c>
      <c r="C36" s="78">
        <v>377.11</v>
      </c>
      <c r="D36" s="78">
        <v>5317.32</v>
      </c>
      <c r="E36" s="78">
        <v>323.88</v>
      </c>
      <c r="F36" s="78">
        <v>1310.19</v>
      </c>
      <c r="G36" s="78">
        <v>3679.84</v>
      </c>
      <c r="H36" s="78">
        <v>205.7</v>
      </c>
      <c r="I36" s="78">
        <v>2035.34</v>
      </c>
      <c r="J36" s="78">
        <v>662.59</v>
      </c>
      <c r="K36" s="79">
        <v>1217.93</v>
      </c>
      <c r="L36" s="80">
        <v>0</v>
      </c>
      <c r="M36" s="80">
        <v>417.72</v>
      </c>
      <c r="N36" s="78">
        <v>79.260000000000005</v>
      </c>
      <c r="O36" s="78">
        <v>247.59</v>
      </c>
      <c r="P36" s="78">
        <v>7209.5</v>
      </c>
      <c r="Q36" s="78">
        <v>1632.5</v>
      </c>
      <c r="R36" s="78">
        <v>1286.26</v>
      </c>
      <c r="S36" s="78">
        <v>984.97</v>
      </c>
      <c r="T36" s="78">
        <v>2413.5300000000002</v>
      </c>
      <c r="U36" s="78">
        <v>2774.44</v>
      </c>
      <c r="V36" s="78">
        <v>49.92</v>
      </c>
      <c r="W36" s="78">
        <v>1499</v>
      </c>
      <c r="X36" s="78">
        <v>668.05</v>
      </c>
      <c r="Y36" s="78">
        <v>25.99</v>
      </c>
      <c r="Z36" s="78">
        <v>1488.91</v>
      </c>
      <c r="AA36" s="78">
        <v>5079.95</v>
      </c>
      <c r="AB36" s="78">
        <v>475.1</v>
      </c>
      <c r="AC36" s="78">
        <v>2599.81</v>
      </c>
      <c r="AD36" s="78">
        <v>76.22</v>
      </c>
      <c r="AE36" s="78">
        <v>436.41</v>
      </c>
      <c r="AF36" s="78">
        <v>731.35</v>
      </c>
      <c r="AG36" s="78">
        <v>392.34</v>
      </c>
      <c r="AH36" s="78">
        <v>0</v>
      </c>
      <c r="AI36" s="78">
        <v>278.85000000000002</v>
      </c>
      <c r="AJ36" s="78">
        <v>1021.73</v>
      </c>
      <c r="AK36" s="54">
        <v>46999.299999999996</v>
      </c>
      <c r="AL36" s="71"/>
    </row>
    <row r="37" spans="2:41" x14ac:dyDescent="0.25">
      <c r="B37" s="56" t="s">
        <v>66</v>
      </c>
      <c r="C37" s="78">
        <v>0</v>
      </c>
      <c r="D37" s="78">
        <v>0</v>
      </c>
      <c r="E37" s="78">
        <v>0</v>
      </c>
      <c r="F37" s="78">
        <v>3.11</v>
      </c>
      <c r="G37" s="78">
        <v>0.77</v>
      </c>
      <c r="H37" s="78">
        <v>0</v>
      </c>
      <c r="I37" s="78">
        <v>0</v>
      </c>
      <c r="J37" s="78">
        <v>1.87</v>
      </c>
      <c r="K37" s="79">
        <v>0</v>
      </c>
      <c r="L37" s="80">
        <v>0</v>
      </c>
      <c r="M37" s="80">
        <v>0</v>
      </c>
      <c r="N37" s="78">
        <v>0</v>
      </c>
      <c r="O37" s="78">
        <v>1.1000000000000001</v>
      </c>
      <c r="P37" s="78">
        <v>0</v>
      </c>
      <c r="Q37" s="78">
        <v>48.98</v>
      </c>
      <c r="R37" s="78">
        <v>0.95</v>
      </c>
      <c r="S37" s="78">
        <v>0</v>
      </c>
      <c r="T37" s="78">
        <v>0</v>
      </c>
      <c r="U37" s="78">
        <v>0</v>
      </c>
      <c r="V37" s="78">
        <v>0</v>
      </c>
      <c r="W37" s="78">
        <v>1.1599999999999999</v>
      </c>
      <c r="X37" s="78">
        <v>0</v>
      </c>
      <c r="Y37" s="78">
        <v>0</v>
      </c>
      <c r="Z37" s="78">
        <v>0</v>
      </c>
      <c r="AA37" s="78">
        <v>1.28</v>
      </c>
      <c r="AB37" s="78">
        <v>0</v>
      </c>
      <c r="AC37" s="78">
        <v>0</v>
      </c>
      <c r="AD37" s="78">
        <v>0</v>
      </c>
      <c r="AE37" s="78">
        <v>1.21</v>
      </c>
      <c r="AF37" s="78">
        <v>8.94</v>
      </c>
      <c r="AG37" s="78">
        <v>1.23</v>
      </c>
      <c r="AH37" s="78">
        <v>0</v>
      </c>
      <c r="AI37" s="78">
        <v>0</v>
      </c>
      <c r="AJ37" s="78">
        <v>5.97</v>
      </c>
      <c r="AK37" s="54">
        <v>76.570000000000007</v>
      </c>
      <c r="AL37" s="71"/>
    </row>
    <row r="38" spans="2:41" ht="15.75" thickBot="1" x14ac:dyDescent="0.3">
      <c r="B38" s="60" t="s">
        <v>67</v>
      </c>
      <c r="C38" s="84">
        <v>0.23</v>
      </c>
      <c r="D38" s="84">
        <v>8.19</v>
      </c>
      <c r="E38" s="84">
        <v>0</v>
      </c>
      <c r="F38" s="84">
        <v>0</v>
      </c>
      <c r="G38" s="84">
        <v>0</v>
      </c>
      <c r="H38" s="84">
        <v>0</v>
      </c>
      <c r="I38" s="84">
        <v>12614.51</v>
      </c>
      <c r="J38" s="84">
        <v>220.16</v>
      </c>
      <c r="K38" s="85">
        <v>8046.78</v>
      </c>
      <c r="L38" s="86">
        <v>0</v>
      </c>
      <c r="M38" s="86">
        <v>0</v>
      </c>
      <c r="N38" s="84">
        <v>0</v>
      </c>
      <c r="O38" s="84">
        <v>0</v>
      </c>
      <c r="P38" s="84">
        <v>2234.44</v>
      </c>
      <c r="Q38" s="84">
        <v>45.38</v>
      </c>
      <c r="R38" s="84">
        <v>0</v>
      </c>
      <c r="S38" s="84">
        <v>0</v>
      </c>
      <c r="T38" s="84">
        <v>0</v>
      </c>
      <c r="U38" s="84">
        <v>0</v>
      </c>
      <c r="V38" s="84">
        <v>0</v>
      </c>
      <c r="W38" s="84">
        <v>250.76</v>
      </c>
      <c r="X38" s="84">
        <v>6.65</v>
      </c>
      <c r="Y38" s="84">
        <v>0.51</v>
      </c>
      <c r="Z38" s="84">
        <v>0</v>
      </c>
      <c r="AA38" s="84">
        <v>0</v>
      </c>
      <c r="AB38" s="84">
        <v>0</v>
      </c>
      <c r="AC38" s="84">
        <v>29.92</v>
      </c>
      <c r="AD38" s="84">
        <v>0</v>
      </c>
      <c r="AE38" s="84">
        <v>0</v>
      </c>
      <c r="AF38" s="84">
        <v>0</v>
      </c>
      <c r="AG38" s="84">
        <v>200.32</v>
      </c>
      <c r="AH38" s="84">
        <v>0</v>
      </c>
      <c r="AI38" s="84">
        <v>0</v>
      </c>
      <c r="AJ38" s="84">
        <v>0</v>
      </c>
      <c r="AK38" s="54">
        <v>23657.849999999995</v>
      </c>
      <c r="AL38" s="71"/>
    </row>
    <row r="39" spans="2:41" ht="15.75" thickBot="1" x14ac:dyDescent="0.3">
      <c r="B39" s="65" t="s">
        <v>21</v>
      </c>
      <c r="C39" s="66">
        <v>207821.09000000005</v>
      </c>
      <c r="D39" s="66">
        <v>358311.65000000008</v>
      </c>
      <c r="E39" s="66">
        <v>59255.71</v>
      </c>
      <c r="F39" s="66">
        <v>54516.80000000001</v>
      </c>
      <c r="G39" s="66">
        <v>87009.049999999988</v>
      </c>
      <c r="H39" s="66">
        <v>25841.280000000002</v>
      </c>
      <c r="I39" s="66">
        <v>83189.409999999989</v>
      </c>
      <c r="J39" s="66">
        <v>57008.88</v>
      </c>
      <c r="K39" s="66">
        <v>42364.189999999995</v>
      </c>
      <c r="L39" s="66">
        <v>41073.170000000006</v>
      </c>
      <c r="M39" s="66">
        <v>77861.47</v>
      </c>
      <c r="N39" s="66">
        <v>43963.55</v>
      </c>
      <c r="O39" s="66">
        <v>86938.549999999988</v>
      </c>
      <c r="P39" s="66">
        <v>337497.3000000001</v>
      </c>
      <c r="Q39" s="66">
        <v>259855.85</v>
      </c>
      <c r="R39" s="66">
        <v>122403.52999999998</v>
      </c>
      <c r="S39" s="66">
        <v>26178.61</v>
      </c>
      <c r="T39" s="66">
        <v>22978.239999999998</v>
      </c>
      <c r="U39" s="66">
        <v>179512.33999999997</v>
      </c>
      <c r="V39" s="66">
        <v>22174.759999999995</v>
      </c>
      <c r="W39" s="66">
        <v>90380.260000000009</v>
      </c>
      <c r="X39" s="66">
        <v>182881.56000000003</v>
      </c>
      <c r="Y39" s="66">
        <v>141420.63999999998</v>
      </c>
      <c r="Z39" s="66">
        <v>38306.42</v>
      </c>
      <c r="AA39" s="66">
        <v>101042.31</v>
      </c>
      <c r="AB39" s="66">
        <v>100978.90000000001</v>
      </c>
      <c r="AC39" s="66">
        <v>65635.11</v>
      </c>
      <c r="AD39" s="66">
        <v>20147.439999999999</v>
      </c>
      <c r="AE39" s="66">
        <v>16138.47</v>
      </c>
      <c r="AF39" s="66">
        <v>28755.879999999994</v>
      </c>
      <c r="AG39" s="66">
        <v>55328.57</v>
      </c>
      <c r="AH39" s="66">
        <v>117252.44</v>
      </c>
      <c r="AI39" s="66">
        <v>36066.78</v>
      </c>
      <c r="AJ39" s="66">
        <v>145547.29999999996</v>
      </c>
      <c r="AK39" s="66">
        <v>3335637.51</v>
      </c>
    </row>
    <row r="40" spans="2:41" x14ac:dyDescent="0.25">
      <c r="B40" s="67" t="s">
        <v>104</v>
      </c>
      <c r="C40" s="68"/>
      <c r="D40" s="68"/>
      <c r="E40" s="68"/>
      <c r="F40" s="68"/>
      <c r="G40" s="68"/>
      <c r="H40" s="68"/>
      <c r="I40" s="68"/>
      <c r="J40" s="68"/>
      <c r="K40" s="68"/>
      <c r="L40" s="68"/>
      <c r="M40" s="68"/>
    </row>
    <row r="41" spans="2:41" x14ac:dyDescent="0.25">
      <c r="B41" s="68"/>
      <c r="C41" s="68"/>
      <c r="D41" s="68"/>
      <c r="E41" s="68"/>
      <c r="F41" s="68"/>
      <c r="G41" s="68"/>
      <c r="H41" s="68"/>
      <c r="I41" s="68"/>
      <c r="J41" s="68"/>
      <c r="K41" s="68"/>
      <c r="L41" s="68"/>
      <c r="M41" s="68"/>
    </row>
    <row r="42" spans="2:41" x14ac:dyDescent="0.25">
      <c r="B42" s="68"/>
      <c r="C42" s="68"/>
      <c r="D42" s="68"/>
      <c r="E42" s="68"/>
      <c r="F42" s="68"/>
      <c r="G42" s="68"/>
      <c r="H42" s="68"/>
      <c r="I42" s="68"/>
      <c r="J42" s="68"/>
      <c r="K42" s="68"/>
      <c r="L42" s="68"/>
      <c r="M42" s="68"/>
    </row>
    <row r="43" spans="2:41" x14ac:dyDescent="0.25">
      <c r="B43" s="68"/>
      <c r="C43" s="68"/>
      <c r="D43" s="68"/>
      <c r="E43" s="68"/>
      <c r="F43" s="68"/>
      <c r="G43" s="68"/>
      <c r="H43" s="68"/>
      <c r="I43" s="68"/>
      <c r="J43" s="68"/>
      <c r="K43" s="68"/>
      <c r="L43" s="68"/>
      <c r="M43" s="68"/>
    </row>
    <row r="44" spans="2:41" customFormat="1" ht="12" x14ac:dyDescent="0.2"/>
    <row r="45" spans="2:41" customFormat="1" ht="12" x14ac:dyDescent="0.2"/>
    <row r="46" spans="2:41" customFormat="1" ht="12" x14ac:dyDescent="0.2"/>
    <row r="47" spans="2:41" customFormat="1" ht="12" x14ac:dyDescent="0.2"/>
    <row r="48" spans="2:41"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customFormat="1" ht="12" x14ac:dyDescent="0.2"/>
    <row r="66" customFormat="1" ht="12" x14ac:dyDescent="0.2"/>
    <row r="67" customFormat="1" ht="12" x14ac:dyDescent="0.2"/>
    <row r="68" customFormat="1" ht="12" x14ac:dyDescent="0.2"/>
    <row r="69" customFormat="1" ht="12" x14ac:dyDescent="0.2"/>
    <row r="70" customFormat="1" ht="12" x14ac:dyDescent="0.2"/>
    <row r="71" customFormat="1" ht="12" x14ac:dyDescent="0.2"/>
    <row r="72" customFormat="1" ht="12" x14ac:dyDescent="0.2"/>
    <row r="73" customFormat="1" ht="12" x14ac:dyDescent="0.2"/>
    <row r="74" customFormat="1" ht="12" x14ac:dyDescent="0.2"/>
    <row r="75" customFormat="1" ht="12" x14ac:dyDescent="0.2"/>
    <row r="76" customFormat="1" ht="12" x14ac:dyDescent="0.2"/>
    <row r="77" customFormat="1" ht="12" x14ac:dyDescent="0.2"/>
    <row r="78" customFormat="1" ht="12" x14ac:dyDescent="0.2"/>
    <row r="79" customFormat="1" ht="12" x14ac:dyDescent="0.2"/>
    <row r="80" customFormat="1" ht="12" x14ac:dyDescent="0.2"/>
    <row r="81" customFormat="1" ht="12" x14ac:dyDescent="0.2"/>
    <row r="82" customFormat="1" ht="12" x14ac:dyDescent="0.2"/>
    <row r="83" customFormat="1" ht="12" x14ac:dyDescent="0.2"/>
    <row r="84" customFormat="1" ht="12" x14ac:dyDescent="0.2"/>
    <row r="85" customFormat="1" ht="12" x14ac:dyDescent="0.2"/>
    <row r="86" customFormat="1" ht="12" x14ac:dyDescent="0.2"/>
    <row r="87" customFormat="1" ht="12" x14ac:dyDescent="0.2"/>
    <row r="88" customFormat="1" ht="12" x14ac:dyDescent="0.2"/>
    <row r="89" customFormat="1" ht="12" x14ac:dyDescent="0.2"/>
    <row r="90" customFormat="1" ht="12" x14ac:dyDescent="0.2"/>
    <row r="91" customFormat="1" ht="12" x14ac:dyDescent="0.2"/>
    <row r="92" customFormat="1" ht="12" x14ac:dyDescent="0.2"/>
    <row r="93" customFormat="1" ht="12" x14ac:dyDescent="0.2"/>
    <row r="94" customFormat="1" ht="12" x14ac:dyDescent="0.2"/>
    <row r="95" customFormat="1" ht="12" x14ac:dyDescent="0.2"/>
    <row r="96" customFormat="1" ht="12" x14ac:dyDescent="0.2"/>
    <row r="97" spans="3:3" customFormat="1" ht="12" x14ac:dyDescent="0.2"/>
    <row r="98" spans="3:3" customFormat="1" ht="12" x14ac:dyDescent="0.2"/>
    <row r="99" spans="3:3" customFormat="1" ht="12" x14ac:dyDescent="0.2"/>
    <row r="100" spans="3:3" customFormat="1" ht="12" x14ac:dyDescent="0.2"/>
    <row r="101" spans="3:3" x14ac:dyDescent="0.25">
      <c r="C101" s="36"/>
    </row>
    <row r="102" spans="3:3" x14ac:dyDescent="0.25">
      <c r="C102" s="36"/>
    </row>
    <row r="103" spans="3:3" x14ac:dyDescent="0.25">
      <c r="C103" s="36"/>
    </row>
    <row r="104" spans="3:3" x14ac:dyDescent="0.25">
      <c r="C104" s="36"/>
    </row>
    <row r="105" spans="3:3" x14ac:dyDescent="0.25">
      <c r="C105" s="36"/>
    </row>
    <row r="106" spans="3:3" x14ac:dyDescent="0.25">
      <c r="C106" s="36"/>
    </row>
    <row r="107" spans="3:3" x14ac:dyDescent="0.25">
      <c r="C107" s="36"/>
    </row>
    <row r="108" spans="3:3" x14ac:dyDescent="0.25">
      <c r="C108" s="36"/>
    </row>
    <row r="109" spans="3:3" x14ac:dyDescent="0.25">
      <c r="C109" s="36"/>
    </row>
    <row r="110" spans="3:3" x14ac:dyDescent="0.25">
      <c r="C110" s="36"/>
    </row>
    <row r="111" spans="3:3" x14ac:dyDescent="0.25">
      <c r="C111" s="36"/>
    </row>
    <row r="112" spans="3:3" x14ac:dyDescent="0.25">
      <c r="C112" s="36"/>
    </row>
    <row r="113" spans="3:3" x14ac:dyDescent="0.25">
      <c r="C113" s="36"/>
    </row>
    <row r="114" spans="3:3" x14ac:dyDescent="0.25">
      <c r="C114" s="36"/>
    </row>
    <row r="115" spans="3:3" x14ac:dyDescent="0.25">
      <c r="C115" s="36"/>
    </row>
    <row r="116" spans="3:3" x14ac:dyDescent="0.25">
      <c r="C116" s="36"/>
    </row>
    <row r="117" spans="3:3" x14ac:dyDescent="0.25">
      <c r="C117" s="36"/>
    </row>
    <row r="118" spans="3:3" x14ac:dyDescent="0.25">
      <c r="C118" s="36"/>
    </row>
    <row r="119" spans="3:3" x14ac:dyDescent="0.25">
      <c r="C119" s="36"/>
    </row>
  </sheetData>
  <mergeCells count="1">
    <mergeCell ref="B4:B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O100"/>
  <sheetViews>
    <sheetView showGridLines="0" zoomScale="90" zoomScaleNormal="90" workbookViewId="0"/>
  </sheetViews>
  <sheetFormatPr defaultColWidth="10.6640625" defaultRowHeight="15" x14ac:dyDescent="0.25"/>
  <cols>
    <col min="1" max="1" width="3.1640625" style="87" customWidth="1"/>
    <col min="2" max="2" width="39.6640625" style="87" customWidth="1"/>
    <col min="3" max="3" width="16.5" style="87" customWidth="1"/>
    <col min="4" max="4" width="14.1640625" style="87" bestFit="1" customWidth="1"/>
    <col min="5" max="5" width="42.5" style="87" customWidth="1"/>
    <col min="6" max="6" width="10.6640625" style="87"/>
    <col min="9" max="9" width="15.1640625" customWidth="1"/>
    <col min="11" max="11" width="14.6640625" customWidth="1"/>
    <col min="27" max="16384" width="10.6640625" style="87"/>
  </cols>
  <sheetData>
    <row r="1" spans="2:41" x14ac:dyDescent="0.25">
      <c r="E1" s="36"/>
      <c r="F1" s="36"/>
    </row>
    <row r="2" spans="2:41" ht="18" x14ac:dyDescent="0.25">
      <c r="B2" s="88" t="s">
        <v>121</v>
      </c>
      <c r="E2" s="36"/>
      <c r="F2" s="36"/>
    </row>
    <row r="3" spans="2:41" ht="15.75" thickBot="1" x14ac:dyDescent="0.3">
      <c r="E3" s="36"/>
      <c r="F3" s="36"/>
    </row>
    <row r="4" spans="2:41" ht="43.9" customHeight="1" thickBot="1" x14ac:dyDescent="0.3">
      <c r="B4" s="89" t="s">
        <v>105</v>
      </c>
      <c r="C4" s="90" t="s">
        <v>21</v>
      </c>
      <c r="D4" s="91"/>
      <c r="E4" s="36"/>
      <c r="F4" s="36"/>
    </row>
    <row r="5" spans="2:41" x14ac:dyDescent="0.25">
      <c r="B5" s="92" t="s">
        <v>70</v>
      </c>
      <c r="C5" s="80">
        <v>207821</v>
      </c>
      <c r="D5" s="91"/>
      <c r="E5" s="36"/>
      <c r="F5" s="36"/>
      <c r="AA5" s="93"/>
      <c r="AB5" s="93"/>
      <c r="AC5" s="93"/>
      <c r="AD5" s="93"/>
      <c r="AE5" s="93"/>
      <c r="AF5" s="93"/>
      <c r="AG5" s="93"/>
      <c r="AH5" s="93"/>
      <c r="AI5" s="93"/>
      <c r="AJ5" s="93"/>
      <c r="AK5" s="93"/>
      <c r="AL5" s="93"/>
      <c r="AM5" s="93"/>
      <c r="AN5" s="93"/>
      <c r="AO5" s="93"/>
    </row>
    <row r="6" spans="2:41" x14ac:dyDescent="0.25">
      <c r="B6" s="92" t="s">
        <v>71</v>
      </c>
      <c r="C6" s="80">
        <v>358312</v>
      </c>
      <c r="D6" s="91"/>
      <c r="E6" s="36"/>
      <c r="F6" s="36"/>
    </row>
    <row r="7" spans="2:41" x14ac:dyDescent="0.25">
      <c r="B7" s="92" t="s">
        <v>72</v>
      </c>
      <c r="C7" s="80">
        <v>59256</v>
      </c>
      <c r="D7" s="91"/>
      <c r="E7" s="36"/>
      <c r="F7" s="36"/>
    </row>
    <row r="8" spans="2:41" x14ac:dyDescent="0.25">
      <c r="B8" s="92" t="s">
        <v>73</v>
      </c>
      <c r="C8" s="80">
        <v>54517</v>
      </c>
      <c r="D8" s="91"/>
      <c r="E8" s="36"/>
      <c r="F8" s="36"/>
    </row>
    <row r="9" spans="2:41" x14ac:dyDescent="0.25">
      <c r="B9" s="92" t="s">
        <v>74</v>
      </c>
      <c r="C9" s="80">
        <v>87009</v>
      </c>
      <c r="D9" s="91"/>
      <c r="E9" s="36"/>
      <c r="F9" s="36"/>
    </row>
    <row r="10" spans="2:41" x14ac:dyDescent="0.25">
      <c r="B10" s="92" t="s">
        <v>75</v>
      </c>
      <c r="C10" s="80">
        <v>25841</v>
      </c>
      <c r="D10" s="91"/>
      <c r="E10" s="36"/>
      <c r="F10" s="36"/>
    </row>
    <row r="11" spans="2:41" x14ac:dyDescent="0.25">
      <c r="B11" s="92" t="s">
        <v>76</v>
      </c>
      <c r="C11" s="80">
        <v>83189</v>
      </c>
      <c r="D11" s="91"/>
      <c r="E11" s="36"/>
      <c r="F11" s="36"/>
    </row>
    <row r="12" spans="2:41" x14ac:dyDescent="0.25">
      <c r="B12" s="92" t="s">
        <v>77</v>
      </c>
      <c r="C12" s="80">
        <v>57009</v>
      </c>
      <c r="D12" s="91"/>
      <c r="E12" s="36"/>
      <c r="F12" s="36"/>
    </row>
    <row r="13" spans="2:41" x14ac:dyDescent="0.25">
      <c r="B13" s="92" t="s">
        <v>78</v>
      </c>
      <c r="C13" s="80">
        <v>42364</v>
      </c>
      <c r="D13" s="91"/>
      <c r="E13" s="36"/>
      <c r="F13" s="36"/>
    </row>
    <row r="14" spans="2:41" x14ac:dyDescent="0.25">
      <c r="B14" s="92" t="s">
        <v>79</v>
      </c>
      <c r="C14" s="80">
        <v>41073</v>
      </c>
      <c r="D14" s="91"/>
      <c r="E14" s="36"/>
      <c r="F14" s="36"/>
    </row>
    <row r="15" spans="2:41" x14ac:dyDescent="0.25">
      <c r="B15" s="92" t="s">
        <v>80</v>
      </c>
      <c r="C15" s="80">
        <v>77861</v>
      </c>
      <c r="D15" s="91"/>
      <c r="E15" s="36"/>
      <c r="F15" s="36"/>
    </row>
    <row r="16" spans="2:41" x14ac:dyDescent="0.25">
      <c r="B16" s="92" t="s">
        <v>81</v>
      </c>
      <c r="C16" s="80">
        <v>43964</v>
      </c>
      <c r="D16" s="91"/>
      <c r="E16" s="36"/>
      <c r="F16" s="36"/>
    </row>
    <row r="17" spans="2:6" x14ac:dyDescent="0.25">
      <c r="B17" s="92" t="s">
        <v>82</v>
      </c>
      <c r="C17" s="80">
        <v>86939</v>
      </c>
      <c r="D17" s="91"/>
      <c r="E17" s="36"/>
      <c r="F17" s="36"/>
    </row>
    <row r="18" spans="2:6" x14ac:dyDescent="0.25">
      <c r="B18" s="92" t="s">
        <v>83</v>
      </c>
      <c r="C18" s="80">
        <v>337497</v>
      </c>
      <c r="D18" s="91"/>
      <c r="E18" s="36"/>
      <c r="F18" s="36"/>
    </row>
    <row r="19" spans="2:6" x14ac:dyDescent="0.25">
      <c r="B19" s="92" t="s">
        <v>84</v>
      </c>
      <c r="C19" s="80">
        <v>259856</v>
      </c>
      <c r="D19" s="91"/>
      <c r="E19" s="36"/>
      <c r="F19" s="36"/>
    </row>
    <row r="20" spans="2:6" x14ac:dyDescent="0.25">
      <c r="B20" s="92" t="s">
        <v>85</v>
      </c>
      <c r="C20" s="80">
        <v>122404</v>
      </c>
      <c r="D20" s="91"/>
      <c r="E20" s="36"/>
      <c r="F20" s="36"/>
    </row>
    <row r="21" spans="2:6" x14ac:dyDescent="0.25">
      <c r="B21" s="92" t="s">
        <v>86</v>
      </c>
      <c r="C21" s="80">
        <v>26179</v>
      </c>
      <c r="D21" s="91"/>
      <c r="E21" s="36"/>
      <c r="F21" s="36"/>
    </row>
    <row r="22" spans="2:6" x14ac:dyDescent="0.25">
      <c r="B22" s="92" t="s">
        <v>87</v>
      </c>
      <c r="C22" s="80">
        <v>22978</v>
      </c>
      <c r="D22" s="91"/>
      <c r="E22" s="36"/>
      <c r="F22" s="36"/>
    </row>
    <row r="23" spans="2:6" x14ac:dyDescent="0.25">
      <c r="B23" s="92" t="s">
        <v>88</v>
      </c>
      <c r="C23" s="80">
        <v>179512</v>
      </c>
      <c r="D23" s="91"/>
      <c r="E23" s="36"/>
      <c r="F23" s="36"/>
    </row>
    <row r="24" spans="2:6" x14ac:dyDescent="0.25">
      <c r="B24" s="92" t="s">
        <v>89</v>
      </c>
      <c r="C24" s="80">
        <v>22175</v>
      </c>
      <c r="D24" s="91"/>
      <c r="E24" s="36"/>
      <c r="F24" s="36"/>
    </row>
    <row r="25" spans="2:6" x14ac:dyDescent="0.25">
      <c r="B25" s="92" t="s">
        <v>90</v>
      </c>
      <c r="C25" s="80">
        <v>90380</v>
      </c>
      <c r="D25" s="91"/>
      <c r="E25" s="36"/>
      <c r="F25" s="36"/>
    </row>
    <row r="26" spans="2:6" x14ac:dyDescent="0.25">
      <c r="B26" s="92" t="s">
        <v>91</v>
      </c>
      <c r="C26" s="80">
        <v>182882</v>
      </c>
      <c r="D26" s="91"/>
      <c r="E26" s="36"/>
      <c r="F26" s="36"/>
    </row>
    <row r="27" spans="2:6" x14ac:dyDescent="0.25">
      <c r="B27" s="92" t="s">
        <v>92</v>
      </c>
      <c r="C27" s="80">
        <v>141421</v>
      </c>
      <c r="D27" s="91"/>
      <c r="E27" s="36"/>
      <c r="F27" s="36"/>
    </row>
    <row r="28" spans="2:6" x14ac:dyDescent="0.25">
      <c r="B28" s="92" t="s">
        <v>93</v>
      </c>
      <c r="C28" s="80">
        <v>38306</v>
      </c>
      <c r="D28" s="91"/>
      <c r="E28" s="36"/>
      <c r="F28" s="36"/>
    </row>
    <row r="29" spans="2:6" x14ac:dyDescent="0.25">
      <c r="B29" s="92" t="s">
        <v>94</v>
      </c>
      <c r="C29" s="80">
        <v>101042</v>
      </c>
      <c r="D29" s="91"/>
      <c r="E29" s="36"/>
      <c r="F29" s="36"/>
    </row>
    <row r="30" spans="2:6" x14ac:dyDescent="0.25">
      <c r="B30" s="92" t="s">
        <v>95</v>
      </c>
      <c r="C30" s="80">
        <v>100979</v>
      </c>
      <c r="D30" s="91"/>
      <c r="E30" s="36"/>
      <c r="F30" s="36"/>
    </row>
    <row r="31" spans="2:6" x14ac:dyDescent="0.25">
      <c r="B31" s="92" t="s">
        <v>96</v>
      </c>
      <c r="C31" s="80">
        <v>65635</v>
      </c>
      <c r="D31" s="91"/>
      <c r="E31" s="36"/>
      <c r="F31" s="36"/>
    </row>
    <row r="32" spans="2:6" x14ac:dyDescent="0.25">
      <c r="B32" s="92" t="s">
        <v>97</v>
      </c>
      <c r="C32" s="80">
        <v>20147</v>
      </c>
      <c r="D32" s="91"/>
      <c r="E32" s="36"/>
      <c r="F32" s="36"/>
    </row>
    <row r="33" spans="2:6" x14ac:dyDescent="0.25">
      <c r="B33" s="92" t="s">
        <v>98</v>
      </c>
      <c r="C33" s="80">
        <v>16138</v>
      </c>
      <c r="D33" s="91"/>
      <c r="E33" s="36"/>
      <c r="F33" s="36"/>
    </row>
    <row r="34" spans="2:6" x14ac:dyDescent="0.25">
      <c r="B34" s="92" t="s">
        <v>99</v>
      </c>
      <c r="C34" s="80">
        <v>28756</v>
      </c>
      <c r="D34" s="91"/>
      <c r="E34" s="36"/>
      <c r="F34" s="36"/>
    </row>
    <row r="35" spans="2:6" x14ac:dyDescent="0.25">
      <c r="B35" s="92" t="s">
        <v>100</v>
      </c>
      <c r="C35" s="80">
        <v>55329</v>
      </c>
      <c r="D35" s="91"/>
      <c r="E35" s="36"/>
      <c r="F35" s="36"/>
    </row>
    <row r="36" spans="2:6" x14ac:dyDescent="0.25">
      <c r="B36" s="92" t="s">
        <v>101</v>
      </c>
      <c r="C36" s="80">
        <v>117252</v>
      </c>
      <c r="D36" s="91"/>
      <c r="E36" s="36"/>
      <c r="F36" s="36"/>
    </row>
    <row r="37" spans="2:6" x14ac:dyDescent="0.25">
      <c r="B37" s="92" t="s">
        <v>102</v>
      </c>
      <c r="C37" s="80">
        <v>36067</v>
      </c>
      <c r="D37" s="91"/>
      <c r="E37" s="36"/>
      <c r="F37" s="36"/>
    </row>
    <row r="38" spans="2:6" ht="15.75" thickBot="1" x14ac:dyDescent="0.3">
      <c r="B38" s="94" t="s">
        <v>106</v>
      </c>
      <c r="C38" s="95">
        <v>145547</v>
      </c>
      <c r="D38" s="91"/>
      <c r="E38" s="36"/>
      <c r="F38" s="36"/>
    </row>
    <row r="39" spans="2:6" ht="15.75" thickBot="1" x14ac:dyDescent="0.3">
      <c r="B39" s="96" t="s">
        <v>21</v>
      </c>
      <c r="C39" s="66">
        <v>3335637</v>
      </c>
      <c r="D39" s="91"/>
      <c r="E39" s="36"/>
      <c r="F39" s="36"/>
    </row>
    <row r="40" spans="2:6" x14ac:dyDescent="0.25">
      <c r="E40" s="36"/>
      <c r="F40" s="36"/>
    </row>
    <row r="41" spans="2:6" x14ac:dyDescent="0.25">
      <c r="B41" s="97" t="s">
        <v>107</v>
      </c>
      <c r="C41" s="98"/>
      <c r="E41" s="36"/>
      <c r="F41" s="36"/>
    </row>
    <row r="42" spans="2:6" x14ac:dyDescent="0.25">
      <c r="E42" s="36"/>
      <c r="F42" s="36"/>
    </row>
    <row r="43" spans="2:6" x14ac:dyDescent="0.25">
      <c r="E43" s="36"/>
      <c r="F43" s="36"/>
    </row>
    <row r="44" spans="2:6" x14ac:dyDescent="0.25">
      <c r="E44" s="36"/>
      <c r="F44" s="36"/>
    </row>
    <row r="45" spans="2:6" x14ac:dyDescent="0.25">
      <c r="E45" s="36"/>
      <c r="F45" s="36"/>
    </row>
    <row r="46" spans="2:6" x14ac:dyDescent="0.25">
      <c r="E46" s="36"/>
      <c r="F46" s="36"/>
    </row>
    <row r="47" spans="2:6" x14ac:dyDescent="0.25">
      <c r="E47" s="36"/>
      <c r="F47" s="36"/>
    </row>
    <row r="48" spans="2:6" x14ac:dyDescent="0.25">
      <c r="E48" s="36"/>
      <c r="F48" s="36"/>
    </row>
    <row r="49" spans="5:6" x14ac:dyDescent="0.25">
      <c r="E49" s="36"/>
      <c r="F49" s="36"/>
    </row>
    <row r="50" spans="5:6" x14ac:dyDescent="0.25">
      <c r="E50" s="36"/>
      <c r="F50" s="36"/>
    </row>
    <row r="51" spans="5:6" x14ac:dyDescent="0.25">
      <c r="E51" s="36"/>
      <c r="F51" s="36"/>
    </row>
    <row r="52" spans="5:6" x14ac:dyDescent="0.25">
      <c r="E52" s="36"/>
      <c r="F52" s="36"/>
    </row>
    <row r="53" spans="5:6" x14ac:dyDescent="0.25">
      <c r="E53" s="36"/>
      <c r="F53" s="36"/>
    </row>
    <row r="54" spans="5:6" x14ac:dyDescent="0.25">
      <c r="E54" s="36"/>
      <c r="F54" s="36"/>
    </row>
    <row r="55" spans="5:6" x14ac:dyDescent="0.25">
      <c r="E55" s="36"/>
      <c r="F55" s="36"/>
    </row>
    <row r="56" spans="5:6" x14ac:dyDescent="0.25">
      <c r="E56" s="36"/>
      <c r="F56" s="36"/>
    </row>
    <row r="57" spans="5:6" x14ac:dyDescent="0.25">
      <c r="E57" s="36"/>
      <c r="F57" s="36"/>
    </row>
    <row r="58" spans="5:6" x14ac:dyDescent="0.25">
      <c r="E58" s="36"/>
      <c r="F58" s="36"/>
    </row>
    <row r="59" spans="5:6" x14ac:dyDescent="0.25">
      <c r="E59" s="36"/>
      <c r="F59" s="36"/>
    </row>
    <row r="60" spans="5:6" x14ac:dyDescent="0.25">
      <c r="E60" s="36"/>
      <c r="F60" s="36"/>
    </row>
    <row r="61" spans="5:6" x14ac:dyDescent="0.25">
      <c r="E61" s="36"/>
      <c r="F61" s="36"/>
    </row>
    <row r="62" spans="5:6" x14ac:dyDescent="0.25">
      <c r="E62" s="36"/>
      <c r="F62" s="36"/>
    </row>
    <row r="63" spans="5:6" x14ac:dyDescent="0.25">
      <c r="E63" s="36"/>
      <c r="F63" s="36"/>
    </row>
    <row r="64" spans="5:6" x14ac:dyDescent="0.25">
      <c r="E64" s="36"/>
      <c r="F64" s="36"/>
    </row>
    <row r="65" spans="5:6" x14ac:dyDescent="0.25">
      <c r="E65" s="36"/>
      <c r="F65" s="36"/>
    </row>
    <row r="66" spans="5:6" x14ac:dyDescent="0.25">
      <c r="E66" s="36"/>
      <c r="F66" s="36"/>
    </row>
    <row r="67" spans="5:6" x14ac:dyDescent="0.25">
      <c r="E67" s="36"/>
      <c r="F67" s="36"/>
    </row>
    <row r="68" spans="5:6" x14ac:dyDescent="0.25">
      <c r="E68" s="36"/>
      <c r="F68" s="36"/>
    </row>
    <row r="69" spans="5:6" x14ac:dyDescent="0.25">
      <c r="E69" s="36"/>
      <c r="F69" s="36"/>
    </row>
    <row r="70" spans="5:6" x14ac:dyDescent="0.25">
      <c r="E70" s="36"/>
      <c r="F70" s="36"/>
    </row>
    <row r="71" spans="5:6" x14ac:dyDescent="0.25">
      <c r="E71" s="36"/>
      <c r="F71" s="36"/>
    </row>
    <row r="72" spans="5:6" x14ac:dyDescent="0.25">
      <c r="E72" s="36"/>
      <c r="F72" s="36"/>
    </row>
    <row r="73" spans="5:6" x14ac:dyDescent="0.25">
      <c r="E73" s="36"/>
      <c r="F73" s="36"/>
    </row>
    <row r="74" spans="5:6" x14ac:dyDescent="0.25">
      <c r="E74" s="36"/>
      <c r="F74" s="36"/>
    </row>
    <row r="75" spans="5:6" x14ac:dyDescent="0.25">
      <c r="E75" s="36"/>
      <c r="F75" s="36"/>
    </row>
    <row r="76" spans="5:6" x14ac:dyDescent="0.25">
      <c r="E76" s="36"/>
      <c r="F76" s="36"/>
    </row>
    <row r="77" spans="5:6" x14ac:dyDescent="0.25">
      <c r="E77" s="36"/>
      <c r="F77" s="36"/>
    </row>
    <row r="78" spans="5:6" x14ac:dyDescent="0.25">
      <c r="E78" s="36"/>
      <c r="F78" s="36"/>
    </row>
    <row r="79" spans="5:6" x14ac:dyDescent="0.25">
      <c r="E79" s="36"/>
      <c r="F79" s="36"/>
    </row>
    <row r="80" spans="5:6" x14ac:dyDescent="0.25">
      <c r="E80" s="36"/>
      <c r="F80" s="36"/>
    </row>
    <row r="81" spans="5:6" x14ac:dyDescent="0.25">
      <c r="E81" s="36"/>
      <c r="F81" s="36"/>
    </row>
    <row r="82" spans="5:6" x14ac:dyDescent="0.25">
      <c r="E82" s="36"/>
      <c r="F82" s="36"/>
    </row>
    <row r="83" spans="5:6" x14ac:dyDescent="0.25">
      <c r="E83" s="36"/>
      <c r="F83" s="36"/>
    </row>
    <row r="84" spans="5:6" x14ac:dyDescent="0.25">
      <c r="E84" s="36"/>
      <c r="F84" s="36"/>
    </row>
    <row r="85" spans="5:6" x14ac:dyDescent="0.25">
      <c r="E85" s="36"/>
      <c r="F85" s="36"/>
    </row>
    <row r="86" spans="5:6" x14ac:dyDescent="0.25">
      <c r="E86" s="36"/>
      <c r="F86" s="36"/>
    </row>
    <row r="87" spans="5:6" x14ac:dyDescent="0.25">
      <c r="E87" s="36"/>
      <c r="F87" s="36"/>
    </row>
    <row r="88" spans="5:6" x14ac:dyDescent="0.25">
      <c r="E88" s="36"/>
      <c r="F88" s="36"/>
    </row>
    <row r="89" spans="5:6" x14ac:dyDescent="0.25">
      <c r="E89" s="36"/>
      <c r="F89" s="36"/>
    </row>
    <row r="90" spans="5:6" x14ac:dyDescent="0.25">
      <c r="E90" s="36"/>
      <c r="F90" s="36"/>
    </row>
    <row r="91" spans="5:6" x14ac:dyDescent="0.25">
      <c r="E91" s="36"/>
      <c r="F91" s="36"/>
    </row>
    <row r="92" spans="5:6" x14ac:dyDescent="0.25">
      <c r="E92" s="36"/>
      <c r="F92" s="36"/>
    </row>
    <row r="93" spans="5:6" x14ac:dyDescent="0.25">
      <c r="E93" s="36"/>
      <c r="F93" s="36"/>
    </row>
    <row r="94" spans="5:6" x14ac:dyDescent="0.25">
      <c r="E94" s="36"/>
      <c r="F94" s="36"/>
    </row>
    <row r="95" spans="5:6" x14ac:dyDescent="0.25">
      <c r="E95" s="36"/>
      <c r="F95" s="36"/>
    </row>
    <row r="96" spans="5:6" x14ac:dyDescent="0.25">
      <c r="E96" s="36"/>
      <c r="F96" s="36"/>
    </row>
    <row r="97" spans="5:6" x14ac:dyDescent="0.25">
      <c r="E97" s="36"/>
      <c r="F97" s="36"/>
    </row>
    <row r="98" spans="5:6" x14ac:dyDescent="0.25">
      <c r="E98" s="36"/>
      <c r="F98" s="36"/>
    </row>
    <row r="99" spans="5:6" x14ac:dyDescent="0.25">
      <c r="E99" s="36"/>
      <c r="F99" s="36"/>
    </row>
    <row r="100" spans="5:6" x14ac:dyDescent="0.25">
      <c r="E100" s="36"/>
      <c r="F100" s="3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BB31"/>
  <sheetViews>
    <sheetView showGridLines="0" zoomScale="90" zoomScaleNormal="90" workbookViewId="0"/>
  </sheetViews>
  <sheetFormatPr defaultColWidth="10.6640625" defaultRowHeight="15" x14ac:dyDescent="0.25"/>
  <cols>
    <col min="1" max="1" width="3.1640625" style="87" customWidth="1"/>
    <col min="2" max="2" width="36.83203125" style="87" customWidth="1"/>
    <col min="3" max="3" width="17.33203125" style="87" customWidth="1"/>
    <col min="4" max="6" width="10.6640625" style="87"/>
    <col min="16" max="16" width="19.5" customWidth="1"/>
    <col min="27" max="16384" width="10.6640625" style="87"/>
  </cols>
  <sheetData>
    <row r="2" spans="2:5" ht="18" x14ac:dyDescent="0.25">
      <c r="B2" s="88" t="s">
        <v>120</v>
      </c>
    </row>
    <row r="3" spans="2:5" ht="15.75" thickBot="1" x14ac:dyDescent="0.3"/>
    <row r="4" spans="2:5" ht="43.9" customHeight="1" thickBot="1" x14ac:dyDescent="0.3">
      <c r="B4" s="89" t="s">
        <v>108</v>
      </c>
      <c r="C4" s="90" t="s">
        <v>21</v>
      </c>
    </row>
    <row r="5" spans="2:5" x14ac:dyDescent="0.25">
      <c r="B5" s="92" t="s">
        <v>109</v>
      </c>
      <c r="C5" s="80">
        <v>566133</v>
      </c>
      <c r="D5" s="93"/>
      <c r="E5" s="93"/>
    </row>
    <row r="6" spans="2:5" x14ac:dyDescent="0.25">
      <c r="B6" s="92" t="s">
        <v>110</v>
      </c>
      <c r="C6" s="80">
        <v>719754</v>
      </c>
      <c r="D6" s="93"/>
      <c r="E6" s="93"/>
    </row>
    <row r="7" spans="2:5" x14ac:dyDescent="0.25">
      <c r="B7" s="92" t="s">
        <v>111</v>
      </c>
      <c r="C7" s="80">
        <v>141421</v>
      </c>
      <c r="D7" s="93"/>
    </row>
    <row r="8" spans="2:5" x14ac:dyDescent="0.25">
      <c r="B8" s="92" t="s">
        <v>112</v>
      </c>
      <c r="C8" s="80">
        <v>954494</v>
      </c>
      <c r="D8" s="93"/>
    </row>
    <row r="9" spans="2:5" x14ac:dyDescent="0.25">
      <c r="B9" s="99" t="s">
        <v>113</v>
      </c>
      <c r="C9" s="100">
        <v>736529</v>
      </c>
    </row>
    <row r="10" spans="2:5" ht="15.75" thickBot="1" x14ac:dyDescent="0.3">
      <c r="B10" s="101" t="s">
        <v>114</v>
      </c>
      <c r="C10" s="102">
        <v>217307</v>
      </c>
    </row>
    <row r="11" spans="2:5" ht="15.75" thickBot="1" x14ac:dyDescent="0.3">
      <c r="B11" s="96" t="s">
        <v>21</v>
      </c>
      <c r="C11" s="66">
        <v>3335638</v>
      </c>
    </row>
    <row r="12" spans="2:5" x14ac:dyDescent="0.25">
      <c r="B12" s="103"/>
      <c r="C12" s="104"/>
    </row>
    <row r="13" spans="2:5" x14ac:dyDescent="0.25">
      <c r="B13" s="97" t="s">
        <v>115</v>
      </c>
      <c r="C13" s="98"/>
    </row>
    <row r="14" spans="2:5" x14ac:dyDescent="0.25">
      <c r="B14" s="97" t="s">
        <v>116</v>
      </c>
    </row>
    <row r="15" spans="2:5" x14ac:dyDescent="0.25">
      <c r="B15" s="97" t="s">
        <v>117</v>
      </c>
    </row>
    <row r="16" spans="2:5" x14ac:dyDescent="0.25">
      <c r="B16" s="97" t="s">
        <v>118</v>
      </c>
    </row>
    <row r="18" spans="1:54" x14ac:dyDescent="0.25">
      <c r="B18" s="105" t="s">
        <v>119</v>
      </c>
    </row>
    <row r="21" spans="1:54" x14ac:dyDescent="0.25">
      <c r="A21" s="36"/>
      <c r="B21" s="36"/>
      <c r="C21" s="36"/>
      <c r="D21" s="36"/>
      <c r="E21" s="36"/>
      <c r="F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row>
    <row r="22" spans="1:54" x14ac:dyDescent="0.25">
      <c r="A22" s="36"/>
      <c r="B22" s="36"/>
      <c r="C22" s="36"/>
      <c r="D22" s="36"/>
      <c r="E22" s="36"/>
      <c r="F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row>
    <row r="23" spans="1:54" x14ac:dyDescent="0.25">
      <c r="A23" s="36"/>
      <c r="B23" s="36"/>
      <c r="C23" s="36"/>
      <c r="D23" s="36"/>
      <c r="E23" s="36"/>
      <c r="F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row>
    <row r="24" spans="1:54" x14ac:dyDescent="0.25">
      <c r="A24" s="36"/>
      <c r="B24" s="36"/>
      <c r="C24" s="36"/>
      <c r="D24" s="36"/>
      <c r="E24" s="36"/>
      <c r="F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row>
    <row r="25" spans="1:54" x14ac:dyDescent="0.25">
      <c r="A25" s="36"/>
      <c r="B25" s="36"/>
      <c r="C25" s="36"/>
      <c r="D25" s="36"/>
      <c r="E25" s="36"/>
      <c r="F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row>
    <row r="26" spans="1:54" x14ac:dyDescent="0.25">
      <c r="A26" s="36"/>
      <c r="B26" s="36"/>
      <c r="C26" s="36"/>
      <c r="D26" s="36"/>
      <c r="E26" s="36"/>
      <c r="F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row>
    <row r="27" spans="1:54" x14ac:dyDescent="0.25">
      <c r="A27" s="36"/>
      <c r="B27" s="36"/>
      <c r="C27" s="36"/>
      <c r="D27" s="36"/>
      <c r="E27" s="36"/>
      <c r="F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row>
    <row r="28" spans="1:54" x14ac:dyDescent="0.25">
      <c r="A28" s="36"/>
      <c r="B28" s="36"/>
      <c r="C28" s="36"/>
      <c r="D28" s="36"/>
      <c r="E28" s="36"/>
      <c r="F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row>
    <row r="29" spans="1:54" x14ac:dyDescent="0.25">
      <c r="A29" s="36"/>
      <c r="B29" s="36"/>
      <c r="C29" s="36"/>
      <c r="D29" s="36"/>
      <c r="E29" s="36"/>
      <c r="F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row>
    <row r="30" spans="1:54" x14ac:dyDescent="0.25">
      <c r="A30" s="36"/>
      <c r="B30" s="36"/>
      <c r="C30" s="36"/>
      <c r="D30" s="36"/>
      <c r="E30" s="36"/>
      <c r="F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row>
    <row r="31" spans="1:54" x14ac:dyDescent="0.25">
      <c r="A31" s="36"/>
      <c r="B31" s="36"/>
      <c r="C31" s="36"/>
      <c r="D31" s="36"/>
      <c r="E31" s="36"/>
      <c r="F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Version</vt:lpstr>
      <vt:lpstr>About</vt:lpstr>
      <vt:lpstr>Contents</vt:lpstr>
      <vt:lpstr>Waste type_economic sector</vt:lpstr>
      <vt:lpstr>Waste type_local authority</vt:lpstr>
      <vt:lpstr>Total_ local authority area</vt:lpstr>
      <vt:lpstr>Total_strategic planning area</vt:lpstr>
      <vt:lpstr>Contents!Print_Area</vt:lpstr>
    </vt:vector>
  </TitlesOfParts>
  <Company>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2019-05-20T13:04:12Z</dcterms:created>
  <dcterms:modified xsi:type="dcterms:W3CDTF">2019-05-20T13:05:04Z</dcterms:modified>
</cp:coreProperties>
</file>