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U:\My Documents\Web\"/>
    </mc:Choice>
  </mc:AlternateContent>
  <bookViews>
    <workbookView xWindow="720" yWindow="345" windowWidth="17955" windowHeight="11280"/>
  </bookViews>
  <sheets>
    <sheet name="Sheet1" sheetId="1" r:id="rId1"/>
    <sheet name="Sheet2" sheetId="2" r:id="rId2"/>
    <sheet name="Sheet3" sheetId="3" r:id="rId3"/>
  </sheets>
  <definedNames>
    <definedName name="_xlnm.Print_Area" localSheetId="0">Sheet1!$A$1:$L$40</definedName>
  </definedNames>
  <calcPr calcId="162913"/>
</workbook>
</file>

<file path=xl/calcChain.xml><?xml version="1.0" encoding="utf-8"?>
<calcChain xmlns="http://schemas.openxmlformats.org/spreadsheetml/2006/main">
  <c r="L4" i="1" l="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 i="1"/>
</calcChain>
</file>

<file path=xl/sharedStrings.xml><?xml version="1.0" encoding="utf-8"?>
<sst xmlns="http://schemas.openxmlformats.org/spreadsheetml/2006/main" count="47" uniqueCount="46">
  <si>
    <t>Local Authority</t>
  </si>
  <si>
    <t>Generated (tonnes)</t>
  </si>
  <si>
    <t>Recycled (tonnes)</t>
  </si>
  <si>
    <t>Percentage Recycled (%)</t>
  </si>
  <si>
    <t>Landfilled (tonnes)</t>
  </si>
  <si>
    <t>Percentage Landfilled (%)</t>
  </si>
  <si>
    <t>Aberdeen City</t>
  </si>
  <si>
    <t>Aberdeenshire</t>
  </si>
  <si>
    <t>Angus</t>
  </si>
  <si>
    <t>Clackmannanshire</t>
  </si>
  <si>
    <t>Dundee City</t>
  </si>
  <si>
    <t>East Ayrshire</t>
  </si>
  <si>
    <t>East Dunbartonshire</t>
  </si>
  <si>
    <t>East Lothian</t>
  </si>
  <si>
    <t>East Renfrewshire</t>
  </si>
  <si>
    <t>Falkirk</t>
  </si>
  <si>
    <t>Fife</t>
  </si>
  <si>
    <t>Glasgow City</t>
  </si>
  <si>
    <t>Highland</t>
  </si>
  <si>
    <t>Inverclyde</t>
  </si>
  <si>
    <t>Midlothian</t>
  </si>
  <si>
    <t>Moray</t>
  </si>
  <si>
    <t>North Ayrshire</t>
  </si>
  <si>
    <t>North Lanarkshire</t>
  </si>
  <si>
    <t>Orkney Islands</t>
  </si>
  <si>
    <t>Renfrewshire</t>
  </si>
  <si>
    <t>Scottish Borders</t>
  </si>
  <si>
    <t>Shetland Islands</t>
  </si>
  <si>
    <t>South Ayrshire</t>
  </si>
  <si>
    <t>South Lanarkshire</t>
  </si>
  <si>
    <t>West Dunbartonshire</t>
  </si>
  <si>
    <t>West Lothian</t>
  </si>
  <si>
    <t>Total Scotland</t>
  </si>
  <si>
    <t>Household waste WasteDataFlow data 2015 CALENDAR YEAR</t>
  </si>
  <si>
    <t>Other diversion from landfill (tonnes)</t>
  </si>
  <si>
    <t>Dumfries and Galloway</t>
  </si>
  <si>
    <t>Na h-Eileanan Siar</t>
  </si>
  <si>
    <t>Perth and Kinross</t>
  </si>
  <si>
    <t>City of Edinburgh</t>
  </si>
  <si>
    <t>Argyll and Bute</t>
  </si>
  <si>
    <t>Percentage Other diversion from Landfill*   (%)</t>
  </si>
  <si>
    <t>* Other waste diverted from landfill is the fate of waste material not reused, recycled or landfilled.  It includes household waste treated by incineration, mechanical biological and heat treatment.   It also includes composted wastes that do not reach the quality standards set by PAS 100/110.  It also includes any Incinerator Bottom Ash and Metals recycled as a result of treatment, and excludes the residue from incineration which is landfilled. It also includes any weight loss during the treatment process. It does not include temporary storage of treated waste pending a recycling or disposal market.</t>
  </si>
  <si>
    <t>† Includes treated waste sent to interim storage pending a recycling or disposal market.  More waste will be recorded as generated than managed.</t>
  </si>
  <si>
    <t>Please note local authorities report the management of waste in the same period when that waste is collected  to avoid discrepancies with the total waste generated and managed. The figures are accurate at the time of publication.  Data may be updated in accordance with SEPA's revision policy.</t>
  </si>
  <si>
    <r>
      <t>Stirling</t>
    </r>
    <r>
      <rPr>
        <vertAlign val="superscript"/>
        <sz val="10"/>
        <color rgb="FF000000"/>
        <rFont val="Arial"/>
        <family val="2"/>
      </rPr>
      <t>‡</t>
    </r>
  </si>
  <si>
    <t>‡ Includes treated waste sent from interim storage to a final recycling or disposal market.  Less waste will be recorded as generated than managed.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</si>
</sst>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
    <numFmt numFmtId="165" formatCode="#,##0.0"/>
    <numFmt numFmtId="166" formatCode="_-* #,##0.0_-;\-* #,##0.0_-;_-* &quot;-&quot;??_-;_-@_-"/>
  </numFmts>
  <fonts count="18" x14ac:knownFonts="1">
    <font>
      <sz val="11"/>
      <color theme="1"/>
      <name val="Calibri"/>
      <family val="2"/>
      <scheme val="minor"/>
    </font>
    <font>
      <sz val="10"/>
      <color theme="1"/>
      <name val="Calibri"/>
      <family val="2"/>
      <scheme val="minor"/>
    </font>
    <font>
      <b/>
      <sz val="9"/>
      <color rgb="FFFFFFFF"/>
      <name val="Arial"/>
      <family val="2"/>
    </font>
    <font>
      <b/>
      <i/>
      <sz val="9"/>
      <color rgb="FFFFFFFF"/>
      <name val="Arial"/>
      <family val="2"/>
    </font>
    <font>
      <sz val="10"/>
      <color rgb="FF000000"/>
      <name val="Arial"/>
      <family val="2"/>
    </font>
    <font>
      <sz val="10"/>
      <color theme="1"/>
      <name val="Arial"/>
      <family val="2"/>
    </font>
    <font>
      <i/>
      <sz val="10"/>
      <color theme="1"/>
      <name val="Arial"/>
      <family val="2"/>
    </font>
    <font>
      <b/>
      <sz val="10"/>
      <color rgb="FF000000"/>
      <name val="Arial"/>
      <family val="2"/>
    </font>
    <font>
      <b/>
      <sz val="10"/>
      <color theme="1"/>
      <name val="Arial"/>
      <family val="2"/>
    </font>
    <font>
      <b/>
      <i/>
      <sz val="10"/>
      <color theme="1"/>
      <name val="Arial"/>
      <family val="2"/>
    </font>
    <font>
      <b/>
      <sz val="10"/>
      <name val="Arial"/>
      <family val="2"/>
    </font>
    <font>
      <sz val="11"/>
      <color theme="1"/>
      <name val="Calibri"/>
      <family val="2"/>
      <scheme val="minor"/>
    </font>
    <font>
      <sz val="9"/>
      <color indexed="8"/>
      <name val="Arial"/>
      <family val="2"/>
    </font>
    <font>
      <vertAlign val="superscript"/>
      <sz val="9"/>
      <color indexed="8"/>
      <name val="Arial"/>
      <family val="2"/>
    </font>
    <font>
      <sz val="9"/>
      <name val="Arial"/>
      <family val="2"/>
    </font>
    <font>
      <sz val="9"/>
      <color theme="1"/>
      <name val="Arial"/>
      <family val="2"/>
    </font>
    <font>
      <b/>
      <sz val="9"/>
      <name val="Arial"/>
      <family val="2"/>
    </font>
    <font>
      <vertAlign val="superscript"/>
      <sz val="10"/>
      <color rgb="FF000000"/>
      <name val="Arial"/>
      <family val="2"/>
    </font>
  </fonts>
  <fills count="4">
    <fill>
      <patternFill patternType="none"/>
    </fill>
    <fill>
      <patternFill patternType="gray125"/>
    </fill>
    <fill>
      <patternFill patternType="solid">
        <fgColor rgb="FF33CCCC"/>
        <bgColor indexed="64"/>
      </patternFill>
    </fill>
    <fill>
      <patternFill patternType="solid">
        <fgColor theme="3" tint="0.39997558519241921"/>
        <bgColor indexed="64"/>
      </patternFill>
    </fill>
  </fills>
  <borders count="17">
    <border>
      <left/>
      <right/>
      <top/>
      <bottom/>
      <diagonal/>
    </border>
    <border>
      <left style="medium">
        <color indexed="64"/>
      </left>
      <right style="medium">
        <color indexed="64"/>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rgb="FF000000"/>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indexed="64"/>
      </right>
      <top style="medium">
        <color rgb="FF000000"/>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3" fontId="11" fillId="0" borderId="0" applyFont="0" applyFill="0" applyBorder="0" applyAlignment="0" applyProtection="0"/>
  </cellStyleXfs>
  <cellXfs count="38">
    <xf numFmtId="0" fontId="0" fillId="0" borderId="0" xfId="0"/>
    <xf numFmtId="0" fontId="2" fillId="2" borderId="1" xfId="0" applyFont="1" applyFill="1" applyBorder="1" applyAlignment="1">
      <alignment horizontal="center" vertical="center" wrapText="1"/>
    </xf>
    <xf numFmtId="0" fontId="1" fillId="0" borderId="0" xfId="0" applyFont="1"/>
    <xf numFmtId="0" fontId="7" fillId="0" borderId="4" xfId="0" applyFont="1" applyBorder="1" applyAlignment="1">
      <alignment vertical="center" wrapText="1"/>
    </xf>
    <xf numFmtId="3" fontId="8" fillId="0" borderId="3" xfId="0" applyNumberFormat="1" applyFont="1" applyBorder="1" applyAlignment="1">
      <alignment horizontal="right" vertical="center" wrapText="1"/>
    </xf>
    <xf numFmtId="164" fontId="9" fillId="0" borderId="3" xfId="0" applyNumberFormat="1" applyFont="1" applyBorder="1" applyAlignment="1">
      <alignment horizontal="right" vertical="center" wrapText="1"/>
    </xf>
    <xf numFmtId="0" fontId="10" fillId="0" borderId="0" xfId="0" applyFont="1"/>
    <xf numFmtId="0" fontId="10" fillId="0" borderId="0" xfId="0" applyFont="1" applyAlignment="1">
      <alignment horizontal="center"/>
    </xf>
    <xf numFmtId="0" fontId="3" fillId="3"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165" fontId="8" fillId="0" borderId="4" xfId="0" applyNumberFormat="1" applyFont="1" applyBorder="1" applyAlignment="1">
      <alignment horizontal="right" vertical="center" wrapText="1"/>
    </xf>
    <xf numFmtId="166" fontId="0" fillId="0" borderId="0" xfId="1" applyNumberFormat="1" applyFont="1"/>
    <xf numFmtId="3" fontId="0" fillId="0" borderId="0" xfId="0" applyNumberFormat="1"/>
    <xf numFmtId="165" fontId="0" fillId="0" borderId="0" xfId="0" applyNumberFormat="1"/>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165" fontId="5" fillId="0" borderId="5" xfId="0" applyNumberFormat="1" applyFont="1" applyBorder="1" applyAlignment="1">
      <alignment horizontal="right" vertical="center" wrapText="1"/>
    </xf>
    <xf numFmtId="165" fontId="5" fillId="0" borderId="6" xfId="0" applyNumberFormat="1" applyFont="1" applyBorder="1" applyAlignment="1">
      <alignment horizontal="right" vertical="center" wrapText="1"/>
    </xf>
    <xf numFmtId="165" fontId="5" fillId="0" borderId="7" xfId="0" applyNumberFormat="1" applyFont="1" applyBorder="1" applyAlignment="1">
      <alignment horizontal="right" vertical="center" wrapText="1"/>
    </xf>
    <xf numFmtId="3" fontId="5" fillId="0" borderId="9" xfId="0" applyNumberFormat="1" applyFont="1" applyBorder="1" applyAlignment="1">
      <alignment horizontal="right" vertical="center" wrapText="1"/>
    </xf>
    <xf numFmtId="164" fontId="6" fillId="0" borderId="9" xfId="0" applyNumberFormat="1" applyFont="1" applyBorder="1" applyAlignment="1">
      <alignment horizontal="right" vertical="center" wrapText="1"/>
    </xf>
    <xf numFmtId="164" fontId="6" fillId="0" borderId="10" xfId="0" applyNumberFormat="1" applyFont="1" applyBorder="1" applyAlignment="1">
      <alignment horizontal="right" vertical="center" wrapText="1"/>
    </xf>
    <xf numFmtId="3" fontId="5" fillId="0" borderId="12" xfId="0" applyNumberFormat="1" applyFont="1" applyBorder="1" applyAlignment="1">
      <alignment horizontal="right" vertical="center" wrapText="1"/>
    </xf>
    <xf numFmtId="164" fontId="6" fillId="0" borderId="12" xfId="0" applyNumberFormat="1" applyFont="1" applyBorder="1" applyAlignment="1">
      <alignment horizontal="right" vertical="center" wrapText="1"/>
    </xf>
    <xf numFmtId="164" fontId="6" fillId="0" borderId="13" xfId="0" applyNumberFormat="1" applyFont="1" applyBorder="1" applyAlignment="1">
      <alignment horizontal="right" vertical="center" wrapText="1"/>
    </xf>
    <xf numFmtId="3" fontId="5" fillId="0" borderId="15" xfId="0" applyNumberFormat="1" applyFont="1" applyBorder="1" applyAlignment="1">
      <alignment horizontal="right" vertical="center" wrapText="1"/>
    </xf>
    <xf numFmtId="164" fontId="6" fillId="0" borderId="15" xfId="0" applyNumberFormat="1" applyFont="1" applyBorder="1" applyAlignment="1">
      <alignment horizontal="right" vertical="center" wrapText="1"/>
    </xf>
    <xf numFmtId="164" fontId="6" fillId="0" borderId="16" xfId="0" applyNumberFormat="1" applyFont="1" applyBorder="1" applyAlignment="1">
      <alignment horizontal="right" vertical="center" wrapText="1"/>
    </xf>
    <xf numFmtId="3" fontId="5" fillId="0" borderId="8" xfId="0" applyNumberFormat="1" applyFont="1" applyBorder="1" applyAlignment="1">
      <alignment horizontal="right" vertical="center" wrapText="1"/>
    </xf>
    <xf numFmtId="3" fontId="5" fillId="0" borderId="11" xfId="0" applyNumberFormat="1" applyFont="1" applyBorder="1" applyAlignment="1">
      <alignment horizontal="right" vertical="center" wrapText="1"/>
    </xf>
    <xf numFmtId="3" fontId="5" fillId="0" borderId="14" xfId="0" applyNumberFormat="1" applyFont="1" applyBorder="1" applyAlignment="1">
      <alignment horizontal="right" vertical="center" wrapText="1"/>
    </xf>
    <xf numFmtId="0" fontId="12" fillId="0" borderId="0" xfId="0" applyFont="1" applyAlignment="1">
      <alignment horizontal="left" vertical="center" wrapText="1"/>
    </xf>
    <xf numFmtId="0" fontId="13" fillId="0" borderId="0" xfId="0" applyFont="1" applyAlignment="1">
      <alignment horizontal="left" vertical="center" wrapText="1"/>
    </xf>
    <xf numFmtId="0" fontId="14" fillId="0" borderId="0" xfId="0" applyFont="1" applyAlignment="1">
      <alignment vertical="center"/>
    </xf>
    <xf numFmtId="0" fontId="15" fillId="0" borderId="0" xfId="0" applyFont="1" applyAlignment="1">
      <alignment vertical="center"/>
    </xf>
    <xf numFmtId="0" fontId="16" fillId="0" borderId="0" xfId="0" applyNumberFormat="1" applyFont="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D40"/>
  <sheetViews>
    <sheetView tabSelected="1" zoomScaleNormal="100" workbookViewId="0">
      <selection activeCell="L40" sqref="A1:L40"/>
    </sheetView>
  </sheetViews>
  <sheetFormatPr defaultRowHeight="15" x14ac:dyDescent="0.25"/>
  <cols>
    <col min="1" max="1" width="24.7109375" customWidth="1"/>
    <col min="2" max="4" width="12.7109375" customWidth="1"/>
    <col min="5" max="6" width="13.5703125" customWidth="1"/>
    <col min="7" max="8" width="12.7109375" customWidth="1"/>
    <col min="9" max="9" width="2.5703125" customWidth="1"/>
    <col min="10" max="10" width="12.85546875" customWidth="1"/>
    <col min="11" max="11" width="10.42578125" customWidth="1"/>
    <col min="12" max="12" width="16" customWidth="1"/>
    <col min="17" max="18" width="13.28515625" bestFit="1" customWidth="1"/>
    <col min="19" max="19" width="9.28515625" bestFit="1" customWidth="1"/>
    <col min="20" max="20" width="11.5703125" bestFit="1" customWidth="1"/>
    <col min="21" max="21" width="9.28515625" bestFit="1" customWidth="1"/>
    <col min="22" max="22" width="13.28515625" bestFit="1" customWidth="1"/>
    <col min="23" max="23" width="9.28515625" bestFit="1" customWidth="1"/>
  </cols>
  <sheetData>
    <row r="1" spans="1:30" ht="23.25" customHeight="1" thickBot="1" x14ac:dyDescent="0.3">
      <c r="A1" s="6" t="s">
        <v>33</v>
      </c>
      <c r="J1" s="7">
        <v>2014</v>
      </c>
    </row>
    <row r="2" spans="1:30" ht="48.75" thickBot="1" x14ac:dyDescent="0.3">
      <c r="A2" s="1" t="s">
        <v>0</v>
      </c>
      <c r="B2" s="9" t="s">
        <v>1</v>
      </c>
      <c r="C2" s="9" t="s">
        <v>2</v>
      </c>
      <c r="D2" s="10" t="s">
        <v>3</v>
      </c>
      <c r="E2" s="9" t="s">
        <v>34</v>
      </c>
      <c r="F2" s="10" t="s">
        <v>40</v>
      </c>
      <c r="G2" s="9" t="s">
        <v>4</v>
      </c>
      <c r="H2" s="10" t="s">
        <v>5</v>
      </c>
      <c r="J2" s="8" t="s">
        <v>3</v>
      </c>
    </row>
    <row r="3" spans="1:30" ht="12.6" customHeight="1" x14ac:dyDescent="0.25">
      <c r="A3" s="15" t="s">
        <v>6</v>
      </c>
      <c r="B3" s="30">
        <v>95240.832999999999</v>
      </c>
      <c r="C3" s="21">
        <v>36679.018010332278</v>
      </c>
      <c r="D3" s="22">
        <v>38.511861829612812</v>
      </c>
      <c r="E3" s="21">
        <v>406.745</v>
      </c>
      <c r="F3" s="22">
        <v>0.42706997323301449</v>
      </c>
      <c r="G3" s="21">
        <v>58155.069989667718</v>
      </c>
      <c r="H3" s="23">
        <v>61.061068197154178</v>
      </c>
      <c r="J3" s="18">
        <v>38.200000000000003</v>
      </c>
      <c r="L3" s="13">
        <f>B3-SUM(C3,E3,G3)</f>
        <v>0</v>
      </c>
      <c r="Q3" s="12"/>
      <c r="R3" s="12"/>
      <c r="S3" s="12"/>
      <c r="T3" s="12"/>
      <c r="U3" s="12"/>
      <c r="V3" s="12"/>
      <c r="W3" s="12"/>
      <c r="Y3" s="13"/>
      <c r="Z3" s="13"/>
      <c r="AA3" s="14"/>
      <c r="AB3" s="13"/>
      <c r="AC3" s="13"/>
      <c r="AD3" s="13"/>
    </row>
    <row r="4" spans="1:30" ht="12.6" customHeight="1" x14ac:dyDescent="0.25">
      <c r="A4" s="16" t="s">
        <v>7</v>
      </c>
      <c r="B4" s="31">
        <v>130248.65700000001</v>
      </c>
      <c r="C4" s="24">
        <v>56901.797000000006</v>
      </c>
      <c r="D4" s="25">
        <v>43.687050838458937</v>
      </c>
      <c r="E4" s="24">
        <v>172.07</v>
      </c>
      <c r="F4" s="25">
        <v>0.13210884777107526</v>
      </c>
      <c r="G4" s="24">
        <v>73174.789999999994</v>
      </c>
      <c r="H4" s="26">
        <v>56.180840313769984</v>
      </c>
      <c r="J4" s="19">
        <v>39.9</v>
      </c>
      <c r="L4" s="13">
        <f t="shared" ref="L4:L35" si="0">B4-SUM(C4,E4,G4)</f>
        <v>0</v>
      </c>
      <c r="Q4" s="12"/>
      <c r="R4" s="12"/>
      <c r="S4" s="12"/>
      <c r="T4" s="12"/>
      <c r="U4" s="12"/>
      <c r="V4" s="12"/>
      <c r="W4" s="12"/>
      <c r="Y4" s="13"/>
      <c r="Z4" s="13"/>
      <c r="AA4" s="14"/>
      <c r="AB4" s="13"/>
      <c r="AC4" s="13"/>
      <c r="AD4" s="13"/>
    </row>
    <row r="5" spans="1:30" ht="12.6" customHeight="1" x14ac:dyDescent="0.25">
      <c r="A5" s="16" t="s">
        <v>8</v>
      </c>
      <c r="B5" s="31">
        <v>57608.75</v>
      </c>
      <c r="C5" s="24">
        <v>34102.084200085235</v>
      </c>
      <c r="D5" s="25">
        <v>59.196014841643382</v>
      </c>
      <c r="E5" s="24">
        <v>10809.743678880399</v>
      </c>
      <c r="F5" s="25">
        <v>18.764065665164402</v>
      </c>
      <c r="G5" s="24">
        <v>12696.932121034359</v>
      </c>
      <c r="H5" s="26">
        <v>22.039936851666386</v>
      </c>
      <c r="J5" s="19">
        <v>52.4</v>
      </c>
      <c r="L5" s="13">
        <f t="shared" si="0"/>
        <v>-9.9999999947613105E-3</v>
      </c>
      <c r="Q5" s="12"/>
      <c r="R5" s="12"/>
      <c r="S5" s="12"/>
      <c r="T5" s="12"/>
      <c r="U5" s="12"/>
      <c r="V5" s="12"/>
      <c r="W5" s="12"/>
      <c r="Y5" s="13"/>
      <c r="Z5" s="13"/>
      <c r="AA5" s="14"/>
      <c r="AB5" s="13"/>
      <c r="AC5" s="13"/>
      <c r="AD5" s="13"/>
    </row>
    <row r="6" spans="1:30" ht="12.6" customHeight="1" x14ac:dyDescent="0.25">
      <c r="A6" s="16" t="s">
        <v>39</v>
      </c>
      <c r="B6" s="31">
        <v>51847</v>
      </c>
      <c r="C6" s="24">
        <v>17514.042818979175</v>
      </c>
      <c r="D6" s="25">
        <v>33.780243445096488</v>
      </c>
      <c r="E6" s="24">
        <v>9039.8304551932943</v>
      </c>
      <c r="F6" s="25">
        <v>17.435590208099399</v>
      </c>
      <c r="G6" s="24">
        <v>25293.126725827533</v>
      </c>
      <c r="H6" s="26">
        <v>48.78416634680412</v>
      </c>
      <c r="J6" s="19">
        <v>29.9</v>
      </c>
      <c r="L6" s="13">
        <f t="shared" si="0"/>
        <v>0</v>
      </c>
      <c r="Q6" s="12"/>
      <c r="R6" s="12"/>
      <c r="S6" s="12"/>
      <c r="T6" s="12"/>
      <c r="U6" s="12"/>
      <c r="V6" s="12"/>
      <c r="W6" s="12"/>
      <c r="Y6" s="13"/>
      <c r="Z6" s="13"/>
      <c r="AA6" s="14"/>
      <c r="AB6" s="13"/>
      <c r="AC6" s="13"/>
      <c r="AD6" s="13"/>
    </row>
    <row r="7" spans="1:30" ht="12.6" customHeight="1" x14ac:dyDescent="0.25">
      <c r="A7" s="16" t="s">
        <v>38</v>
      </c>
      <c r="B7" s="31">
        <v>189573.8</v>
      </c>
      <c r="C7" s="24">
        <v>80129.67</v>
      </c>
      <c r="D7" s="25">
        <v>42.268325053356534</v>
      </c>
      <c r="E7" s="24">
        <v>13631.4</v>
      </c>
      <c r="F7" s="25">
        <v>7.1905505929616869</v>
      </c>
      <c r="G7" s="24">
        <v>95812.719999999987</v>
      </c>
      <c r="H7" s="26">
        <v>50.541119078691253</v>
      </c>
      <c r="J7" s="19">
        <v>37.200000000000003</v>
      </c>
      <c r="L7" s="13">
        <f t="shared" si="0"/>
        <v>1.0000000009313226E-2</v>
      </c>
      <c r="Q7" s="12"/>
      <c r="R7" s="12"/>
      <c r="S7" s="12"/>
      <c r="T7" s="12"/>
      <c r="U7" s="12"/>
      <c r="V7" s="12"/>
      <c r="W7" s="12"/>
      <c r="Y7" s="13"/>
      <c r="Z7" s="13"/>
      <c r="AA7" s="14"/>
      <c r="AB7" s="13"/>
      <c r="AC7" s="13"/>
      <c r="AD7" s="13"/>
    </row>
    <row r="8" spans="1:30" ht="12.6" customHeight="1" x14ac:dyDescent="0.25">
      <c r="A8" s="16" t="s">
        <v>9</v>
      </c>
      <c r="B8" s="31">
        <v>26621.079999999998</v>
      </c>
      <c r="C8" s="24">
        <v>12791.679824740277</v>
      </c>
      <c r="D8" s="25">
        <v>48.050942428858171</v>
      </c>
      <c r="E8" s="24">
        <v>2432.6585308056874</v>
      </c>
      <c r="F8" s="25">
        <v>9.1380910571835834</v>
      </c>
      <c r="G8" s="24">
        <v>11396.732939872678</v>
      </c>
      <c r="H8" s="26">
        <v>42.810933815880794</v>
      </c>
      <c r="J8" s="19">
        <v>55.7</v>
      </c>
      <c r="L8" s="13">
        <f t="shared" si="0"/>
        <v>8.7045813561417162E-3</v>
      </c>
      <c r="Q8" s="12"/>
      <c r="R8" s="12"/>
      <c r="S8" s="12"/>
      <c r="T8" s="12"/>
      <c r="U8" s="12"/>
      <c r="V8" s="12"/>
      <c r="W8" s="12"/>
      <c r="Y8" s="13"/>
      <c r="Z8" s="13"/>
      <c r="AA8" s="14"/>
      <c r="AB8" s="13"/>
      <c r="AC8" s="13"/>
      <c r="AD8" s="13"/>
    </row>
    <row r="9" spans="1:30" ht="12.6" customHeight="1" x14ac:dyDescent="0.25">
      <c r="A9" s="16" t="s">
        <v>35</v>
      </c>
      <c r="B9" s="31">
        <v>74092.27</v>
      </c>
      <c r="C9" s="24">
        <v>20090.900674514553</v>
      </c>
      <c r="D9" s="25">
        <v>27.116054987267297</v>
      </c>
      <c r="E9" s="24">
        <v>32234.697359681337</v>
      </c>
      <c r="F9" s="25">
        <v>43.506154366280498</v>
      </c>
      <c r="G9" s="24">
        <v>21766.663488403585</v>
      </c>
      <c r="H9" s="26">
        <v>29.377779204772082</v>
      </c>
      <c r="J9" s="19">
        <v>20.8</v>
      </c>
      <c r="L9" s="13">
        <f t="shared" si="0"/>
        <v>8.4774005226790905E-3</v>
      </c>
      <c r="Q9" s="12"/>
      <c r="R9" s="12"/>
      <c r="S9" s="12"/>
      <c r="T9" s="12"/>
      <c r="U9" s="12"/>
      <c r="V9" s="12"/>
      <c r="W9" s="12"/>
      <c r="Y9" s="13"/>
      <c r="Z9" s="13"/>
      <c r="AA9" s="14"/>
      <c r="AB9" s="13"/>
      <c r="AC9" s="13"/>
      <c r="AD9" s="13"/>
    </row>
    <row r="10" spans="1:30" ht="12.6" customHeight="1" x14ac:dyDescent="0.25">
      <c r="A10" s="16" t="s">
        <v>10</v>
      </c>
      <c r="B10" s="31">
        <v>67182.108999999997</v>
      </c>
      <c r="C10" s="24">
        <v>22372.859000000004</v>
      </c>
      <c r="D10" s="25">
        <v>33.301811052106153</v>
      </c>
      <c r="E10" s="24">
        <v>40187.300000000003</v>
      </c>
      <c r="F10" s="25">
        <v>59.81845553553552</v>
      </c>
      <c r="G10" s="24">
        <v>4621.9500000000007</v>
      </c>
      <c r="H10" s="26">
        <v>6.879733412358342</v>
      </c>
      <c r="J10" s="19">
        <v>31.8</v>
      </c>
      <c r="L10" s="13">
        <f t="shared" si="0"/>
        <v>0</v>
      </c>
      <c r="Q10" s="12"/>
      <c r="R10" s="12"/>
      <c r="S10" s="12"/>
      <c r="T10" s="12"/>
      <c r="U10" s="12"/>
      <c r="V10" s="12"/>
      <c r="W10" s="12"/>
      <c r="Y10" s="13"/>
      <c r="Z10" s="13"/>
      <c r="AA10" s="14"/>
      <c r="AB10" s="13"/>
      <c r="AC10" s="13"/>
      <c r="AD10" s="13"/>
    </row>
    <row r="11" spans="1:30" ht="12.6" customHeight="1" x14ac:dyDescent="0.25">
      <c r="A11" s="16" t="s">
        <v>11</v>
      </c>
      <c r="B11" s="31">
        <v>56374.317001903553</v>
      </c>
      <c r="C11" s="24">
        <v>29865.541279035064</v>
      </c>
      <c r="D11" s="25">
        <v>52.97721172928199</v>
      </c>
      <c r="E11" s="24">
        <v>7181.7442619878311</v>
      </c>
      <c r="F11" s="25">
        <v>12.739390282538288</v>
      </c>
      <c r="G11" s="24">
        <v>19343.3264026506</v>
      </c>
      <c r="H11" s="26">
        <v>34.312302891399014</v>
      </c>
      <c r="J11" s="19">
        <v>50.3</v>
      </c>
      <c r="L11" s="13">
        <f t="shared" si="0"/>
        <v>-16.294941769941943</v>
      </c>
      <c r="Q11" s="12"/>
      <c r="R11" s="12"/>
      <c r="S11" s="12"/>
      <c r="T11" s="12"/>
      <c r="U11" s="12"/>
      <c r="V11" s="12"/>
      <c r="W11" s="12"/>
      <c r="Y11" s="13"/>
      <c r="Z11" s="13"/>
      <c r="AA11" s="14"/>
      <c r="AB11" s="13"/>
      <c r="AC11" s="13"/>
      <c r="AD11" s="13"/>
    </row>
    <row r="12" spans="1:30" ht="12.6" customHeight="1" x14ac:dyDescent="0.25">
      <c r="A12" s="16" t="s">
        <v>12</v>
      </c>
      <c r="B12" s="31">
        <v>54191.099999999991</v>
      </c>
      <c r="C12" s="24">
        <v>27454.32</v>
      </c>
      <c r="D12" s="25">
        <v>50.662045981720247</v>
      </c>
      <c r="E12" s="24">
        <v>4435.54</v>
      </c>
      <c r="F12" s="25">
        <v>8.184997167431554</v>
      </c>
      <c r="G12" s="24">
        <v>22301.24</v>
      </c>
      <c r="H12" s="26">
        <v>41.152956850848213</v>
      </c>
      <c r="J12" s="19">
        <v>44.5</v>
      </c>
      <c r="L12" s="13">
        <f t="shared" si="0"/>
        <v>0</v>
      </c>
      <c r="Q12" s="12"/>
      <c r="R12" s="12"/>
      <c r="S12" s="12"/>
      <c r="T12" s="12"/>
      <c r="U12" s="12"/>
      <c r="V12" s="12"/>
      <c r="W12" s="12"/>
      <c r="Y12" s="13"/>
      <c r="Z12" s="13"/>
      <c r="AA12" s="14"/>
      <c r="AB12" s="13"/>
      <c r="AC12" s="13"/>
      <c r="AD12" s="13"/>
    </row>
    <row r="13" spans="1:30" ht="12.6" customHeight="1" x14ac:dyDescent="0.25">
      <c r="A13" s="16" t="s">
        <v>13</v>
      </c>
      <c r="B13" s="31">
        <v>50905.98</v>
      </c>
      <c r="C13" s="24">
        <v>26162.737000000001</v>
      </c>
      <c r="D13" s="25">
        <v>51.394231090335552</v>
      </c>
      <c r="E13" s="24">
        <v>2217.37</v>
      </c>
      <c r="F13" s="25">
        <v>4.355814385657637</v>
      </c>
      <c r="G13" s="24">
        <v>22525.872000000003</v>
      </c>
      <c r="H13" s="26">
        <v>44.249952559601056</v>
      </c>
      <c r="J13" s="19">
        <v>42.8</v>
      </c>
      <c r="L13" s="13">
        <f t="shared" si="0"/>
        <v>9.9999999656574801E-4</v>
      </c>
      <c r="Q13" s="12"/>
      <c r="R13" s="12"/>
      <c r="S13" s="12"/>
      <c r="T13" s="12"/>
      <c r="U13" s="12"/>
      <c r="V13" s="12"/>
      <c r="W13" s="12"/>
      <c r="Y13" s="13"/>
      <c r="Z13" s="13"/>
      <c r="AA13" s="14"/>
      <c r="AB13" s="13"/>
      <c r="AC13" s="13"/>
      <c r="AD13" s="13"/>
    </row>
    <row r="14" spans="1:30" ht="12.6" customHeight="1" x14ac:dyDescent="0.25">
      <c r="A14" s="16" t="s">
        <v>14</v>
      </c>
      <c r="B14" s="31">
        <v>46880.39</v>
      </c>
      <c r="C14" s="24">
        <v>26449.370000000003</v>
      </c>
      <c r="D14" s="25">
        <v>56.41883525286373</v>
      </c>
      <c r="E14" s="24">
        <v>289.94000000000005</v>
      </c>
      <c r="F14" s="25">
        <v>0.61846755114451912</v>
      </c>
      <c r="G14" s="24">
        <v>20140.5</v>
      </c>
      <c r="H14" s="26">
        <v>42.961460004918898</v>
      </c>
      <c r="J14" s="19">
        <v>56.1</v>
      </c>
      <c r="L14" s="13">
        <f t="shared" si="0"/>
        <v>0.58000000000174623</v>
      </c>
      <c r="Q14" s="12"/>
      <c r="R14" s="12"/>
      <c r="S14" s="12"/>
      <c r="T14" s="12"/>
      <c r="U14" s="12"/>
      <c r="V14" s="12"/>
      <c r="W14" s="12"/>
      <c r="Y14" s="13"/>
      <c r="Z14" s="13"/>
      <c r="AA14" s="14"/>
      <c r="AB14" s="13"/>
      <c r="AC14" s="13"/>
      <c r="AD14" s="13"/>
    </row>
    <row r="15" spans="1:30" ht="12.6" customHeight="1" x14ac:dyDescent="0.25">
      <c r="A15" s="16" t="s">
        <v>15</v>
      </c>
      <c r="B15" s="31">
        <v>72329.440000000017</v>
      </c>
      <c r="C15" s="24">
        <v>39010.590000000004</v>
      </c>
      <c r="D15" s="25">
        <v>53.93459426756241</v>
      </c>
      <c r="E15" s="24">
        <v>4592.1289999999999</v>
      </c>
      <c r="F15" s="25">
        <v>6.3489071669848389</v>
      </c>
      <c r="G15" s="24">
        <v>28726.70099999999</v>
      </c>
      <c r="H15" s="26">
        <v>39.716470914194808</v>
      </c>
      <c r="J15" s="19">
        <v>54.3</v>
      </c>
      <c r="L15" s="13">
        <f t="shared" si="0"/>
        <v>2.0000000018626451E-2</v>
      </c>
      <c r="Q15" s="12"/>
      <c r="R15" s="12"/>
      <c r="S15" s="12"/>
      <c r="T15" s="12"/>
      <c r="U15" s="12"/>
      <c r="V15" s="12"/>
      <c r="W15" s="12"/>
      <c r="Y15" s="13"/>
      <c r="Z15" s="13"/>
      <c r="AA15" s="14"/>
      <c r="AB15" s="13"/>
      <c r="AC15" s="13"/>
      <c r="AD15" s="13"/>
    </row>
    <row r="16" spans="1:30" ht="12.6" customHeight="1" x14ac:dyDescent="0.25">
      <c r="A16" s="16" t="s">
        <v>16</v>
      </c>
      <c r="B16" s="31">
        <v>191152.7</v>
      </c>
      <c r="C16" s="24">
        <v>99965.11182666762</v>
      </c>
      <c r="D16" s="25">
        <v>52.295945506742839</v>
      </c>
      <c r="E16" s="24">
        <v>9087.6889786062438</v>
      </c>
      <c r="F16" s="25">
        <v>4.7541515126944285</v>
      </c>
      <c r="G16" s="24">
        <v>82099.899194726153</v>
      </c>
      <c r="H16" s="26">
        <v>42.94990298056274</v>
      </c>
      <c r="J16" s="19">
        <v>53.7</v>
      </c>
      <c r="L16" s="13">
        <f t="shared" si="0"/>
        <v>0</v>
      </c>
      <c r="Q16" s="12"/>
      <c r="R16" s="12"/>
      <c r="S16" s="12"/>
      <c r="T16" s="12"/>
      <c r="U16" s="12"/>
      <c r="V16" s="12"/>
      <c r="W16" s="12"/>
      <c r="Y16" s="13"/>
      <c r="Z16" s="13"/>
      <c r="AA16" s="14"/>
      <c r="AB16" s="13"/>
      <c r="AC16" s="13"/>
      <c r="AD16" s="13"/>
    </row>
    <row r="17" spans="1:30" ht="12.6" customHeight="1" x14ac:dyDescent="0.25">
      <c r="A17" s="16" t="s">
        <v>17</v>
      </c>
      <c r="B17" s="31">
        <v>221901.96</v>
      </c>
      <c r="C17" s="24">
        <v>57624.38</v>
      </c>
      <c r="D17" s="25">
        <v>25.968396133139159</v>
      </c>
      <c r="E17" s="24">
        <v>2359.9499999999998</v>
      </c>
      <c r="F17" s="25">
        <v>1.0635102096439346</v>
      </c>
      <c r="G17" s="24">
        <v>161917.64000000001</v>
      </c>
      <c r="H17" s="26">
        <v>72.968098163711588</v>
      </c>
      <c r="J17" s="19">
        <v>25.8</v>
      </c>
      <c r="L17" s="13">
        <f t="shared" si="0"/>
        <v>-1.0000000009313226E-2</v>
      </c>
      <c r="Q17" s="12"/>
      <c r="R17" s="12"/>
      <c r="S17" s="12"/>
      <c r="T17" s="12"/>
      <c r="U17" s="12"/>
      <c r="V17" s="12"/>
      <c r="W17" s="12"/>
      <c r="Y17" s="13"/>
      <c r="Z17" s="13"/>
      <c r="AA17" s="14"/>
      <c r="AB17" s="13"/>
      <c r="AC17" s="13"/>
      <c r="AD17" s="13"/>
    </row>
    <row r="18" spans="1:30" ht="12.6" customHeight="1" x14ac:dyDescent="0.25">
      <c r="A18" s="16" t="s">
        <v>18</v>
      </c>
      <c r="B18" s="31">
        <v>130780.31</v>
      </c>
      <c r="C18" s="24">
        <v>58147.111413772618</v>
      </c>
      <c r="D18" s="25">
        <v>44.461671190236984</v>
      </c>
      <c r="E18" s="24">
        <v>1182.5708455855188</v>
      </c>
      <c r="F18" s="25">
        <v>0.90424227132166812</v>
      </c>
      <c r="G18" s="24">
        <v>71449.170580641017</v>
      </c>
      <c r="H18" s="26">
        <v>54.632972334016507</v>
      </c>
      <c r="J18" s="19">
        <v>46.1</v>
      </c>
      <c r="L18" s="13">
        <f t="shared" si="0"/>
        <v>1.4571600008348469</v>
      </c>
      <c r="Q18" s="12"/>
      <c r="R18" s="12"/>
      <c r="S18" s="12"/>
      <c r="T18" s="12"/>
      <c r="U18" s="12"/>
      <c r="V18" s="12"/>
      <c r="W18" s="12"/>
      <c r="Y18" s="13"/>
      <c r="Z18" s="13"/>
      <c r="AA18" s="14"/>
      <c r="AB18" s="13"/>
      <c r="AC18" s="13"/>
      <c r="AD18" s="13"/>
    </row>
    <row r="19" spans="1:30" ht="12.6" customHeight="1" x14ac:dyDescent="0.25">
      <c r="A19" s="16" t="s">
        <v>19</v>
      </c>
      <c r="B19" s="31">
        <v>28493.270000000004</v>
      </c>
      <c r="C19" s="24">
        <v>15591.887758223449</v>
      </c>
      <c r="D19" s="25">
        <v>54.721300006013522</v>
      </c>
      <c r="E19" s="24">
        <v>141.15210961618411</v>
      </c>
      <c r="F19" s="25">
        <v>0.49538754104454874</v>
      </c>
      <c r="G19" s="24">
        <v>12760.015498426294</v>
      </c>
      <c r="H19" s="26">
        <v>44.782559174241115</v>
      </c>
      <c r="J19" s="19">
        <v>56.8</v>
      </c>
      <c r="L19" s="13">
        <f t="shared" si="0"/>
        <v>0.21463373407823383</v>
      </c>
      <c r="Q19" s="12"/>
      <c r="R19" s="12"/>
      <c r="S19" s="12"/>
      <c r="T19" s="12"/>
      <c r="U19" s="12"/>
      <c r="V19" s="12"/>
      <c r="W19" s="12"/>
      <c r="Y19" s="13"/>
      <c r="Z19" s="13"/>
      <c r="AA19" s="14"/>
      <c r="AB19" s="13"/>
      <c r="AC19" s="13"/>
      <c r="AD19" s="13"/>
    </row>
    <row r="20" spans="1:30" ht="12.6" customHeight="1" x14ac:dyDescent="0.25">
      <c r="A20" s="16" t="s">
        <v>20</v>
      </c>
      <c r="B20" s="31">
        <v>42076.4</v>
      </c>
      <c r="C20" s="24">
        <v>20135.689067176241</v>
      </c>
      <c r="D20" s="25">
        <v>47.855066182411612</v>
      </c>
      <c r="E20" s="24">
        <v>7714.0167426057387</v>
      </c>
      <c r="F20" s="25">
        <v>18.333357280104138</v>
      </c>
      <c r="G20" s="24">
        <v>14226.928105289209</v>
      </c>
      <c r="H20" s="26">
        <v>33.812132466867908</v>
      </c>
      <c r="J20" s="19">
        <v>46.9</v>
      </c>
      <c r="L20" s="13">
        <f t="shared" si="0"/>
        <v>-0.23391507118503796</v>
      </c>
      <c r="Q20" s="12"/>
      <c r="R20" s="12"/>
      <c r="S20" s="12"/>
      <c r="T20" s="12"/>
      <c r="U20" s="12"/>
      <c r="V20" s="12"/>
      <c r="W20" s="12"/>
      <c r="Y20" s="13"/>
      <c r="Z20" s="13"/>
      <c r="AA20" s="14"/>
      <c r="AB20" s="13"/>
      <c r="AC20" s="13"/>
      <c r="AD20" s="13"/>
    </row>
    <row r="21" spans="1:30" ht="12.6" customHeight="1" x14ac:dyDescent="0.25">
      <c r="A21" s="16" t="s">
        <v>21</v>
      </c>
      <c r="B21" s="31">
        <v>50116.062999999995</v>
      </c>
      <c r="C21" s="24">
        <v>28777.733</v>
      </c>
      <c r="D21" s="25">
        <v>57.422174203907439</v>
      </c>
      <c r="E21" s="24">
        <v>0</v>
      </c>
      <c r="F21" s="25">
        <v>0</v>
      </c>
      <c r="G21" s="24">
        <v>21338.330000000005</v>
      </c>
      <c r="H21" s="26">
        <v>42.577825796092576</v>
      </c>
      <c r="J21" s="19">
        <v>54.4</v>
      </c>
      <c r="L21" s="13">
        <f t="shared" si="0"/>
        <v>0</v>
      </c>
      <c r="Q21" s="12"/>
      <c r="R21" s="12"/>
      <c r="S21" s="12"/>
      <c r="T21" s="12"/>
      <c r="U21" s="12"/>
      <c r="V21" s="12"/>
      <c r="W21" s="12"/>
      <c r="Y21" s="13"/>
      <c r="Z21" s="13"/>
      <c r="AA21" s="14"/>
      <c r="AB21" s="13"/>
      <c r="AC21" s="13"/>
      <c r="AD21" s="13"/>
    </row>
    <row r="22" spans="1:30" ht="12.6" customHeight="1" x14ac:dyDescent="0.25">
      <c r="A22" s="16" t="s">
        <v>36</v>
      </c>
      <c r="B22" s="31">
        <v>14012.73</v>
      </c>
      <c r="C22" s="24">
        <v>2972.68</v>
      </c>
      <c r="D22" s="25">
        <v>21.214138858024096</v>
      </c>
      <c r="E22" s="24">
        <v>1948.3400000000001</v>
      </c>
      <c r="F22" s="25">
        <v>13.904071512117911</v>
      </c>
      <c r="G22" s="24">
        <v>9091.6799999999985</v>
      </c>
      <c r="H22" s="26">
        <v>64.881575538813635</v>
      </c>
      <c r="J22" s="19">
        <v>21.6</v>
      </c>
      <c r="L22" s="13">
        <f t="shared" si="0"/>
        <v>3.0000000000654836E-2</v>
      </c>
      <c r="Q22" s="12"/>
      <c r="R22" s="12"/>
      <c r="S22" s="12"/>
      <c r="T22" s="12"/>
      <c r="U22" s="12"/>
      <c r="V22" s="12"/>
      <c r="W22" s="12"/>
      <c r="Y22" s="13"/>
      <c r="Z22" s="13"/>
      <c r="AA22" s="14"/>
      <c r="AB22" s="13"/>
      <c r="AC22" s="13"/>
      <c r="AD22" s="13"/>
    </row>
    <row r="23" spans="1:30" ht="12.6" customHeight="1" x14ac:dyDescent="0.25">
      <c r="A23" s="16" t="s">
        <v>22</v>
      </c>
      <c r="B23" s="31">
        <v>64193.62</v>
      </c>
      <c r="C23" s="24">
        <v>35948.650896438034</v>
      </c>
      <c r="D23" s="25">
        <v>56.000348471449392</v>
      </c>
      <c r="E23" s="24">
        <v>1586.7048764873211</v>
      </c>
      <c r="F23" s="25">
        <v>2.4717485577029632</v>
      </c>
      <c r="G23" s="24">
        <v>26658.40393663439</v>
      </c>
      <c r="H23" s="26">
        <v>41.52812060861249</v>
      </c>
      <c r="J23" s="19">
        <v>56.5</v>
      </c>
      <c r="L23" s="13">
        <f t="shared" si="0"/>
        <v>-0.13970955974218668</v>
      </c>
      <c r="Q23" s="12"/>
      <c r="R23" s="12"/>
      <c r="S23" s="12"/>
      <c r="T23" s="12"/>
      <c r="U23" s="12"/>
      <c r="V23" s="12"/>
      <c r="W23" s="12"/>
      <c r="Y23" s="13"/>
      <c r="Z23" s="13"/>
      <c r="AA23" s="14"/>
      <c r="AB23" s="13"/>
      <c r="AC23" s="13"/>
      <c r="AD23" s="13"/>
    </row>
    <row r="24" spans="1:30" ht="12.6" customHeight="1" x14ac:dyDescent="0.25">
      <c r="A24" s="16" t="s">
        <v>23</v>
      </c>
      <c r="B24" s="31">
        <v>155932.95600000003</v>
      </c>
      <c r="C24" s="24">
        <v>62335.093489838691</v>
      </c>
      <c r="D24" s="25">
        <v>39.975573534204457</v>
      </c>
      <c r="E24" s="24">
        <v>16624.316311060324</v>
      </c>
      <c r="F24" s="25">
        <v>10.661194873430297</v>
      </c>
      <c r="G24" s="24">
        <v>76973.521443322854</v>
      </c>
      <c r="H24" s="26">
        <v>49.363215716453702</v>
      </c>
      <c r="J24" s="19">
        <v>41.6</v>
      </c>
      <c r="L24" s="13">
        <f t="shared" si="0"/>
        <v>2.475577816949226E-2</v>
      </c>
      <c r="Q24" s="12"/>
      <c r="R24" s="12"/>
      <c r="S24" s="12"/>
      <c r="T24" s="12"/>
      <c r="U24" s="12"/>
      <c r="V24" s="12"/>
      <c r="W24" s="12"/>
      <c r="Y24" s="13"/>
      <c r="Z24" s="13"/>
      <c r="AA24" s="14"/>
      <c r="AB24" s="13"/>
      <c r="AC24" s="13"/>
      <c r="AD24" s="13"/>
    </row>
    <row r="25" spans="1:30" ht="12.6" customHeight="1" x14ac:dyDescent="0.25">
      <c r="A25" s="16" t="s">
        <v>24</v>
      </c>
      <c r="B25" s="31">
        <v>9370.9</v>
      </c>
      <c r="C25" s="24">
        <v>1801.5</v>
      </c>
      <c r="D25" s="25">
        <v>19.224407474202053</v>
      </c>
      <c r="E25" s="24">
        <v>4806.1092437480329</v>
      </c>
      <c r="F25" s="25">
        <v>51.287595041543852</v>
      </c>
      <c r="G25" s="24">
        <v>2243.9002510154342</v>
      </c>
      <c r="H25" s="26">
        <v>23.945408135989439</v>
      </c>
      <c r="J25" s="19">
        <v>17.3</v>
      </c>
      <c r="L25" s="13">
        <f t="shared" si="0"/>
        <v>519.39050523653168</v>
      </c>
      <c r="Q25" s="12"/>
      <c r="R25" s="12"/>
      <c r="S25" s="12"/>
      <c r="T25" s="12"/>
      <c r="U25" s="12"/>
      <c r="V25" s="12"/>
      <c r="W25" s="12"/>
      <c r="Y25" s="13"/>
      <c r="Z25" s="13"/>
      <c r="AA25" s="14"/>
      <c r="AB25" s="13"/>
      <c r="AC25" s="13"/>
      <c r="AD25" s="13"/>
    </row>
    <row r="26" spans="1:30" ht="12.6" customHeight="1" x14ac:dyDescent="0.25">
      <c r="A26" s="16" t="s">
        <v>37</v>
      </c>
      <c r="B26" s="31">
        <v>76186.5</v>
      </c>
      <c r="C26" s="24">
        <v>41328.450363012947</v>
      </c>
      <c r="D26" s="25">
        <v>54.24642208660714</v>
      </c>
      <c r="E26" s="24">
        <v>8010.9787385225764</v>
      </c>
      <c r="F26" s="25">
        <v>10.514958343699444</v>
      </c>
      <c r="G26" s="24">
        <v>26849.370898464462</v>
      </c>
      <c r="H26" s="26">
        <v>35.241638477242638</v>
      </c>
      <c r="J26" s="19">
        <v>56.5</v>
      </c>
      <c r="L26" s="13">
        <f t="shared" si="0"/>
        <v>-2.2999999999883585</v>
      </c>
      <c r="Q26" s="12"/>
      <c r="R26" s="12"/>
      <c r="S26" s="12"/>
      <c r="T26" s="12"/>
      <c r="U26" s="12"/>
      <c r="V26" s="12"/>
      <c r="W26" s="12"/>
      <c r="Y26" s="13"/>
      <c r="Z26" s="13"/>
      <c r="AA26" s="14"/>
      <c r="AB26" s="13"/>
      <c r="AC26" s="13"/>
      <c r="AD26" s="13"/>
    </row>
    <row r="27" spans="1:30" ht="12.6" customHeight="1" x14ac:dyDescent="0.25">
      <c r="A27" s="16" t="s">
        <v>25</v>
      </c>
      <c r="B27" s="31">
        <v>83067.551999999996</v>
      </c>
      <c r="C27" s="24">
        <v>36426.564336147319</v>
      </c>
      <c r="D27" s="25">
        <v>43.8517368805419</v>
      </c>
      <c r="E27" s="24">
        <v>19820.558162247056</v>
      </c>
      <c r="F27" s="25">
        <v>23.860770764313671</v>
      </c>
      <c r="G27" s="24">
        <v>26819.314755338164</v>
      </c>
      <c r="H27" s="26">
        <v>32.286150379558755</v>
      </c>
      <c r="J27" s="19">
        <v>46.6</v>
      </c>
      <c r="L27" s="13">
        <f t="shared" si="0"/>
        <v>1.1147462674562121</v>
      </c>
      <c r="Q27" s="12"/>
      <c r="R27" s="12"/>
      <c r="S27" s="12"/>
      <c r="T27" s="12"/>
      <c r="U27" s="12"/>
      <c r="V27" s="12"/>
      <c r="W27" s="12"/>
      <c r="Y27" s="13"/>
      <c r="Z27" s="13"/>
      <c r="AA27" s="14"/>
      <c r="AB27" s="13"/>
      <c r="AC27" s="13"/>
      <c r="AD27" s="13"/>
    </row>
    <row r="28" spans="1:30" ht="12.6" customHeight="1" x14ac:dyDescent="0.25">
      <c r="A28" s="16" t="s">
        <v>26</v>
      </c>
      <c r="B28" s="31">
        <v>49847.78</v>
      </c>
      <c r="C28" s="24">
        <v>18600.455497339273</v>
      </c>
      <c r="D28" s="25">
        <v>37.314511292858526</v>
      </c>
      <c r="E28" s="24">
        <v>892.16737165695565</v>
      </c>
      <c r="F28" s="25">
        <v>1.789783560385148</v>
      </c>
      <c r="G28" s="24">
        <v>30355.15027546262</v>
      </c>
      <c r="H28" s="26">
        <v>60.89569139380454</v>
      </c>
      <c r="J28" s="19">
        <v>36.700000000000003</v>
      </c>
      <c r="L28" s="13">
        <f t="shared" si="0"/>
        <v>6.8555411489796825E-3</v>
      </c>
      <c r="Q28" s="12"/>
      <c r="R28" s="12"/>
      <c r="S28" s="12"/>
      <c r="T28" s="12"/>
      <c r="U28" s="12"/>
      <c r="V28" s="12"/>
      <c r="W28" s="12"/>
      <c r="Y28" s="13"/>
      <c r="Z28" s="13"/>
      <c r="AA28" s="14"/>
      <c r="AB28" s="13"/>
      <c r="AC28" s="13"/>
      <c r="AD28" s="13"/>
    </row>
    <row r="29" spans="1:30" ht="12.6" customHeight="1" x14ac:dyDescent="0.25">
      <c r="A29" s="16" t="s">
        <v>27</v>
      </c>
      <c r="B29" s="31">
        <v>10249.75</v>
      </c>
      <c r="C29" s="24">
        <v>939.42</v>
      </c>
      <c r="D29" s="25">
        <v>9.1652967145540138</v>
      </c>
      <c r="E29" s="24">
        <v>7051.8390366297972</v>
      </c>
      <c r="F29" s="25">
        <v>68.800107677063309</v>
      </c>
      <c r="G29" s="24">
        <v>2258.4809633702025</v>
      </c>
      <c r="H29" s="26">
        <v>22.034498045027465</v>
      </c>
      <c r="J29" s="19">
        <v>9</v>
      </c>
      <c r="L29" s="13">
        <f t="shared" si="0"/>
        <v>1.0000000000218279E-2</v>
      </c>
      <c r="Q29" s="12"/>
      <c r="R29" s="12"/>
      <c r="S29" s="12"/>
      <c r="T29" s="12"/>
      <c r="U29" s="12"/>
      <c r="V29" s="12"/>
      <c r="W29" s="12"/>
      <c r="Y29" s="13"/>
      <c r="Z29" s="13"/>
      <c r="AA29" s="14"/>
      <c r="AB29" s="13"/>
      <c r="AC29" s="13"/>
      <c r="AD29" s="13"/>
    </row>
    <row r="30" spans="1:30" ht="12.6" customHeight="1" x14ac:dyDescent="0.25">
      <c r="A30" s="16" t="s">
        <v>28</v>
      </c>
      <c r="B30" s="31">
        <v>55652.509999999995</v>
      </c>
      <c r="C30" s="24">
        <v>28652.722940837899</v>
      </c>
      <c r="D30" s="25">
        <v>51.485050612879633</v>
      </c>
      <c r="E30" s="24">
        <v>7500.4691518074524</v>
      </c>
      <c r="F30" s="25">
        <v>13.477324116751344</v>
      </c>
      <c r="G30" s="24">
        <v>19499.308040312557</v>
      </c>
      <c r="H30" s="26">
        <v>35.037607540634838</v>
      </c>
      <c r="J30" s="19">
        <v>50</v>
      </c>
      <c r="L30" s="13">
        <f t="shared" si="0"/>
        <v>9.8670420848065987E-3</v>
      </c>
      <c r="Q30" s="12"/>
      <c r="R30" s="12"/>
      <c r="S30" s="12"/>
      <c r="T30" s="12"/>
      <c r="U30" s="12"/>
      <c r="V30" s="12"/>
      <c r="W30" s="12"/>
      <c r="Y30" s="13"/>
      <c r="Z30" s="13"/>
      <c r="AA30" s="14"/>
      <c r="AB30" s="13"/>
      <c r="AC30" s="13"/>
      <c r="AD30" s="13"/>
    </row>
    <row r="31" spans="1:30" ht="12.6" customHeight="1" x14ac:dyDescent="0.25">
      <c r="A31" s="16" t="s">
        <v>29</v>
      </c>
      <c r="B31" s="31">
        <v>151656.32000000004</v>
      </c>
      <c r="C31" s="24">
        <v>74240.687663472156</v>
      </c>
      <c r="D31" s="25">
        <v>48.953243533452572</v>
      </c>
      <c r="E31" s="24">
        <v>0</v>
      </c>
      <c r="F31" s="25">
        <v>0</v>
      </c>
      <c r="G31" s="24">
        <v>77415.572336527854</v>
      </c>
      <c r="H31" s="26">
        <v>51.046716903408864</v>
      </c>
      <c r="J31" s="19">
        <v>45</v>
      </c>
      <c r="L31" s="13">
        <f t="shared" si="0"/>
        <v>6.0000000026775524E-2</v>
      </c>
      <c r="Q31" s="12"/>
      <c r="R31" s="12"/>
      <c r="S31" s="12"/>
      <c r="T31" s="12"/>
      <c r="U31" s="12"/>
      <c r="V31" s="12"/>
      <c r="W31" s="12"/>
      <c r="Y31" s="13"/>
      <c r="Z31" s="13"/>
      <c r="AA31" s="14"/>
      <c r="AB31" s="13"/>
      <c r="AC31" s="13"/>
      <c r="AD31" s="13"/>
    </row>
    <row r="32" spans="1:30" ht="12.6" customHeight="1" x14ac:dyDescent="0.25">
      <c r="A32" s="16" t="s">
        <v>44</v>
      </c>
      <c r="B32" s="31">
        <v>41924.078043115107</v>
      </c>
      <c r="C32" s="24">
        <v>22582.41814596147</v>
      </c>
      <c r="D32" s="25">
        <v>53.865032220237509</v>
      </c>
      <c r="E32" s="24">
        <v>1562.95321563427</v>
      </c>
      <c r="F32" s="25">
        <v>3.7280562592859279</v>
      </c>
      <c r="G32" s="24">
        <v>18029.446032177446</v>
      </c>
      <c r="H32" s="26">
        <v>43.004991102334557</v>
      </c>
      <c r="J32" s="19">
        <v>53.1</v>
      </c>
      <c r="L32" s="13">
        <f t="shared" si="0"/>
        <v>-250.73935065807746</v>
      </c>
      <c r="Q32" s="12"/>
      <c r="R32" s="12"/>
      <c r="S32" s="12"/>
      <c r="T32" s="12"/>
      <c r="U32" s="12"/>
      <c r="V32" s="12"/>
      <c r="W32" s="12"/>
      <c r="Y32" s="13"/>
      <c r="Z32" s="13"/>
      <c r="AA32" s="14"/>
      <c r="AB32" s="13"/>
      <c r="AC32" s="13"/>
      <c r="AD32" s="13"/>
    </row>
    <row r="33" spans="1:30" ht="12.6" customHeight="1" x14ac:dyDescent="0.25">
      <c r="A33" s="16" t="s">
        <v>30</v>
      </c>
      <c r="B33" s="31">
        <v>45088.430000000008</v>
      </c>
      <c r="C33" s="24">
        <v>20914.662708940396</v>
      </c>
      <c r="D33" s="25">
        <v>46.385874844035136</v>
      </c>
      <c r="E33" s="24">
        <v>4137.9728172000823</v>
      </c>
      <c r="F33" s="25">
        <v>9.1774604198906058</v>
      </c>
      <c r="G33" s="24">
        <v>20035.814473859522</v>
      </c>
      <c r="H33" s="26">
        <v>44.436709093351709</v>
      </c>
      <c r="J33" s="19">
        <v>44.3</v>
      </c>
      <c r="L33" s="13">
        <f t="shared" si="0"/>
        <v>-1.9999999989522621E-2</v>
      </c>
      <c r="Q33" s="12"/>
      <c r="R33" s="12"/>
      <c r="S33" s="12"/>
      <c r="T33" s="12"/>
      <c r="U33" s="12"/>
      <c r="V33" s="12"/>
      <c r="W33" s="12"/>
      <c r="Y33" s="13"/>
      <c r="Z33" s="13"/>
      <c r="AA33" s="14"/>
      <c r="AB33" s="13"/>
      <c r="AC33" s="13"/>
      <c r="AD33" s="13"/>
    </row>
    <row r="34" spans="1:30" ht="12.6" customHeight="1" thickBot="1" x14ac:dyDescent="0.3">
      <c r="A34" s="17" t="s">
        <v>31</v>
      </c>
      <c r="B34" s="32">
        <v>74000.180000000008</v>
      </c>
      <c r="C34" s="27">
        <v>35091.789391435515</v>
      </c>
      <c r="D34" s="28">
        <v>47.421221666535828</v>
      </c>
      <c r="E34" s="27">
        <v>4331.465058594621</v>
      </c>
      <c r="F34" s="28">
        <v>5.8533169224650816</v>
      </c>
      <c r="G34" s="27">
        <v>34559.384175853695</v>
      </c>
      <c r="H34" s="29">
        <v>46.701756909042238</v>
      </c>
      <c r="J34" s="20">
        <v>45.9</v>
      </c>
      <c r="L34" s="13">
        <f t="shared" si="0"/>
        <v>17.541374116175575</v>
      </c>
      <c r="Q34" s="12"/>
      <c r="R34" s="12"/>
      <c r="S34" s="12"/>
      <c r="T34" s="12"/>
      <c r="U34" s="12"/>
      <c r="V34" s="12"/>
      <c r="W34" s="12"/>
      <c r="Y34" s="13"/>
      <c r="Z34" s="13"/>
      <c r="AA34" s="14"/>
      <c r="AB34" s="13"/>
      <c r="AC34" s="13"/>
      <c r="AD34" s="13"/>
    </row>
    <row r="35" spans="1:30" ht="12.6" customHeight="1" thickBot="1" x14ac:dyDescent="0.3">
      <c r="A35" s="3" t="s">
        <v>32</v>
      </c>
      <c r="B35" s="4">
        <v>2468799.7350450191</v>
      </c>
      <c r="C35" s="4">
        <v>1091601.61830695</v>
      </c>
      <c r="D35" s="5">
        <v>44.215883646270903</v>
      </c>
      <c r="E35" s="4">
        <v>226390.42094655073</v>
      </c>
      <c r="F35" s="5">
        <v>9.1700601605266474</v>
      </c>
      <c r="G35" s="4">
        <v>1150536.9556288784</v>
      </c>
      <c r="H35" s="5">
        <v>46.603089723998941</v>
      </c>
      <c r="J35" s="11">
        <v>42.8</v>
      </c>
      <c r="L35" s="13">
        <f t="shared" si="0"/>
        <v>270.74016263987869</v>
      </c>
      <c r="Q35" s="12"/>
      <c r="R35" s="12"/>
      <c r="S35" s="12"/>
      <c r="T35" s="12"/>
      <c r="U35" s="12"/>
      <c r="V35" s="12"/>
      <c r="W35" s="12"/>
      <c r="Y35" s="13"/>
      <c r="Z35" s="13"/>
      <c r="AA35" s="14"/>
      <c r="AB35" s="13"/>
      <c r="AC35" s="13"/>
      <c r="AD35" s="13"/>
    </row>
    <row r="36" spans="1:30" x14ac:dyDescent="0.25">
      <c r="A36" s="2"/>
    </row>
    <row r="37" spans="1:30" ht="52.5" customHeight="1" x14ac:dyDescent="0.25">
      <c r="A37" s="33" t="s">
        <v>41</v>
      </c>
      <c r="B37" s="34"/>
      <c r="C37" s="34"/>
      <c r="D37" s="34"/>
      <c r="E37" s="34"/>
      <c r="F37" s="34"/>
      <c r="G37" s="34"/>
      <c r="H37" s="34"/>
      <c r="I37" s="34"/>
      <c r="J37" s="34"/>
    </row>
    <row r="38" spans="1:30" ht="20.25" customHeight="1" x14ac:dyDescent="0.25">
      <c r="A38" s="35" t="s">
        <v>42</v>
      </c>
      <c r="B38" s="36"/>
      <c r="C38" s="36"/>
      <c r="D38" s="36"/>
      <c r="E38" s="36"/>
      <c r="F38" s="36"/>
      <c r="G38" s="36"/>
      <c r="H38" s="36"/>
      <c r="I38" s="36"/>
      <c r="J38" s="36"/>
    </row>
    <row r="39" spans="1:30" ht="20.25" customHeight="1" x14ac:dyDescent="0.25">
      <c r="A39" s="35" t="s">
        <v>45</v>
      </c>
      <c r="B39" s="36"/>
      <c r="C39" s="36"/>
      <c r="D39" s="36"/>
      <c r="E39" s="36"/>
      <c r="F39" s="36"/>
      <c r="G39" s="36"/>
      <c r="H39" s="36"/>
      <c r="I39" s="36"/>
      <c r="J39" s="36"/>
    </row>
    <row r="40" spans="1:30" ht="28.5" customHeight="1" x14ac:dyDescent="0.25">
      <c r="A40" s="37" t="s">
        <v>43</v>
      </c>
      <c r="B40" s="37"/>
      <c r="C40" s="37"/>
      <c r="D40" s="37"/>
      <c r="E40" s="37"/>
      <c r="F40" s="37"/>
      <c r="G40" s="37"/>
      <c r="H40" s="37"/>
      <c r="I40" s="37"/>
      <c r="J40" s="37"/>
    </row>
  </sheetData>
  <mergeCells count="4">
    <mergeCell ref="A37:J37"/>
    <mergeCell ref="A38:J38"/>
    <mergeCell ref="A40:J40"/>
    <mergeCell ref="A39:J39"/>
  </mergeCells>
  <pageMargins left="0.7" right="0.7" top="0.75" bottom="0.75" header="0.3" footer="0.3"/>
  <pageSetup paperSize="9" scale="83"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SEPA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Susana</dc:creator>
  <cp:lastModifiedBy>Ballantyne, Craig</cp:lastModifiedBy>
  <cp:lastPrinted>2016-09-09T13:00:18Z</cp:lastPrinted>
  <dcterms:created xsi:type="dcterms:W3CDTF">2015-09-29T11:38:38Z</dcterms:created>
  <dcterms:modified xsi:type="dcterms:W3CDTF">2017-09-26T08:15:52Z</dcterms:modified>
</cp:coreProperties>
</file>